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PPI" sheetId="1" r:id="rId1"/>
  </sheets>
  <definedNames>
    <definedName name="_Fill" hidden="1">#N/A</definedName>
    <definedName name="A_impresión_IM">#N/A</definedName>
    <definedName name="_xlnm.Print_Area" localSheetId="0">'PPI'!$B$1:$M$33</definedName>
    <definedName name="DIFERENCIAS">#N/A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<sst xmlns="http://schemas.openxmlformats.org/spreadsheetml/2006/main" count="41" uniqueCount="40">
  <si>
    <t>Cuenta Pública 2020</t>
  </si>
  <si>
    <t>CUENTA PÚBLICA 2020</t>
  </si>
  <si>
    <r>
      <t xml:space="preserve">DETALLE DE PROGRAMAS Y PROYECTOS DE INVERSIÓN </t>
    </r>
    <r>
      <rPr>
        <b/>
        <vertAlign val="superscript"/>
        <sz val="8"/>
        <rFont val="Montserrat"/>
        <family val="0"/>
      </rPr>
      <t>1/</t>
    </r>
  </si>
  <si>
    <t>COMISIÓN FEDERAL DE COMPETENCIA ECONÓMICA</t>
  </si>
  <si>
    <t>ENTIDAD FEDERATIVA</t>
  </si>
  <si>
    <t>FECHAS DE INICIO Y TÉRMINO DE LA ETAPA DE INVERSIÓN</t>
  </si>
  <si>
    <t>INVERSIÓN</t>
  </si>
  <si>
    <t>PORCENTAJE DE AVANCE FÍSICO</t>
  </si>
  <si>
    <t>(PESOS)</t>
  </si>
  <si>
    <t>PORCENTAJE DE AVANCE FINANCIERO 2020</t>
  </si>
  <si>
    <t>ACUMU-LADO HASTA 2020 (H)</t>
  </si>
  <si>
    <r>
      <t xml:space="preserve">INVERSIÓN TOTAL  </t>
    </r>
    <r>
      <rPr>
        <b/>
        <vertAlign val="superscript"/>
        <sz val="6"/>
        <color indexed="9"/>
        <rFont val="Montserrat"/>
        <family val="0"/>
      </rPr>
      <t>2/</t>
    </r>
  </si>
  <si>
    <t>APROBADA        (A)</t>
  </si>
  <si>
    <t>MODIFICADA      (B)</t>
  </si>
  <si>
    <r>
      <t xml:space="preserve">EJERCICIO  </t>
    </r>
    <r>
      <rPr>
        <b/>
        <vertAlign val="superscript"/>
        <sz val="6"/>
        <color indexed="9"/>
        <rFont val="Montserrat"/>
        <family val="0"/>
      </rPr>
      <t>3/</t>
    </r>
    <r>
      <rPr>
        <b/>
        <sz val="6"/>
        <color indexed="9"/>
        <rFont val="Montserrat"/>
        <family val="0"/>
      </rPr>
      <t xml:space="preserve">     (C)</t>
    </r>
  </si>
  <si>
    <t>EJERCICIO / APROBADA  (D)=(C/A)</t>
  </si>
  <si>
    <t>EJERCICIO / MODI-FICADA (E)=(C/B)</t>
  </si>
  <si>
    <t>PROGRA-MADO    (F)</t>
  </si>
  <si>
    <t>REAL   (G)</t>
  </si>
  <si>
    <t>TOTAL</t>
  </si>
  <si>
    <t>PROGRAMAS DE INVERSIÓN</t>
  </si>
  <si>
    <t>ADQUISICIONES</t>
  </si>
  <si>
    <t>Programa adquisición de 2 servidores para software NUIX</t>
  </si>
  <si>
    <t>CDMX</t>
  </si>
  <si>
    <t>08-2020</t>
  </si>
  <si>
    <t>09-2020</t>
  </si>
  <si>
    <t>PROYECTOS DE INVERSIÓN</t>
  </si>
  <si>
    <t xml:space="preserve">      Los conceptos de inversión consideran recursos presupuestarios. El avance financiero corresponde únicamente al ciclo que se reporta.</t>
  </si>
  <si>
    <t>2/ Se refiere al monto total del programa o proyecto actualizado al cierre del ciclo.</t>
  </si>
  <si>
    <t>3/ Incluye el presupuesto pagado y ADEFAS.</t>
  </si>
  <si>
    <t>Fuente: Comisión Federal de Competencia Económica.</t>
  </si>
  <si>
    <t>TIPOS DE PROGRAMAS Y PROYECTOS, DENOMINACIÓN Y NOTAS</t>
  </si>
  <si>
    <t>10-2020</t>
  </si>
  <si>
    <t>12-2020</t>
  </si>
  <si>
    <t>Se requiere la adquisición de 1 servidor para análisis de datos, 1 equipo de cómputo para análisis de datos, 2 monitores y 7 duplicadores logicube falcon NEO, para contribuir al óptimo desempeño de las funciones realizadas por la DGIntM para detectar indicios de posibles conductas anticompetitivas y problemas de competencia, así como para contribuir al desahogo efectivo y eficiente de las investigaciones en curso realizadas por las DGIs.</t>
  </si>
  <si>
    <t xml:space="preserve">4/ Este programa no fue concluido derivado de que los tiempos de entrega de los equipos a adquirir imposibilitaban que la adquisición concluyera en el ejercicio 2020. </t>
  </si>
  <si>
    <t xml:space="preserve">Se requiere la adquisición de 2 servidores para software NUIX, derivado de que los recursos tecnológicos (hardware y software) con los que cuenta la Dirección General de Inteligencia de Mercados (DGIntM) para el desarrollo de las actividades de procesamiento, análisis y exportación de información almacenada en los medios digitales adquiridos durante las visitas de verificación, resultan insuficientes para hacer frente a la demanda de servicios forenses por parte de las áreas adscritas a la Autoridad Investigadora.                                                                                                                                                                                                                         </t>
  </si>
  <si>
    <r>
      <t xml:space="preserve">Programa adquisición de equipo tecnológico y licenciamiento para el desempeño de funciones sustantivas de la Autoridad Investigadora </t>
    </r>
    <r>
      <rPr>
        <b/>
        <sz val="4"/>
        <rFont val="Montserrat"/>
        <family val="0"/>
      </rPr>
      <t xml:space="preserve">4/   </t>
    </r>
  </si>
  <si>
    <t>de las cifras.</t>
  </si>
  <si>
    <t xml:space="preserve">1/ Son los programas y proyectos de inversión que consideraron la asignación de recursos en el presupuesto aprobado o durante el ejercicio presupuestario. La suma de los parciales puede no coincidir con los subtotales y el total debido al redondeo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</si>
</sst>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Soberana Sans Light"/>
      <family val="3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b/>
      <vertAlign val="superscript"/>
      <sz val="6"/>
      <color indexed="9"/>
      <name val="Montserrat"/>
      <family val="0"/>
    </font>
    <font>
      <b/>
      <sz val="6"/>
      <color indexed="9"/>
      <name val="Montserrat"/>
      <family val="0"/>
    </font>
    <font>
      <b/>
      <sz val="6"/>
      <name val="Montserrat"/>
      <family val="0"/>
    </font>
    <font>
      <b/>
      <sz val="6"/>
      <color indexed="8"/>
      <name val="Montserrat"/>
      <family val="0"/>
    </font>
    <font>
      <b/>
      <sz val="7"/>
      <name val="Montserrat"/>
      <family val="0"/>
    </font>
    <font>
      <sz val="6"/>
      <name val="Montserrat"/>
      <family val="0"/>
    </font>
    <font>
      <sz val="6"/>
      <color indexed="8"/>
      <name val="Montserrat"/>
      <family val="0"/>
    </font>
    <font>
      <sz val="5"/>
      <color indexed="8"/>
      <name val="Montserrat"/>
      <family val="0"/>
    </font>
    <font>
      <sz val="6"/>
      <name val="Soberana Sans Light"/>
      <family val="3"/>
    </font>
    <font>
      <sz val="10"/>
      <name val="Montserrat"/>
      <family val="0"/>
    </font>
    <font>
      <sz val="5"/>
      <name val="Montserrat"/>
      <family val="0"/>
    </font>
    <font>
      <b/>
      <sz val="4"/>
      <name val="Montserrat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>
        <color theme="0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 style="thick">
        <color rgb="FFFF000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>
        <color theme="0"/>
      </right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ck">
        <color rgb="FFFF000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FF0000"/>
      </top>
      <bottom/>
    </border>
    <border>
      <left style="thin">
        <color theme="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/>
    </border>
    <border>
      <left/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ck">
        <color rgb="FFFF0000"/>
      </top>
      <bottom style="thin">
        <color theme="0"/>
      </bottom>
    </border>
    <border>
      <left/>
      <right/>
      <top/>
      <bottom style="thin">
        <color rgb="FF808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33" borderId="0" xfId="52" applyFont="1" applyFill="1" applyAlignment="1">
      <alignment horizontal="center" vertical="center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2" fontId="10" fillId="0" borderId="11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3" fontId="10" fillId="0" borderId="11" xfId="52" applyNumberFormat="1" applyFont="1" applyBorder="1" applyAlignment="1">
      <alignment vertical="center"/>
      <protection/>
    </xf>
    <xf numFmtId="3" fontId="10" fillId="0" borderId="10" xfId="52" applyNumberFormat="1" applyFont="1" applyBorder="1" applyAlignment="1">
      <alignment vertical="center"/>
      <protection/>
    </xf>
    <xf numFmtId="164" fontId="10" fillId="0" borderId="11" xfId="52" applyNumberFormat="1" applyFont="1" applyBorder="1" applyAlignment="1">
      <alignment vertical="center"/>
      <protection/>
    </xf>
    <xf numFmtId="164" fontId="10" fillId="0" borderId="10" xfId="52" applyNumberFormat="1" applyFont="1" applyBorder="1" applyAlignment="1">
      <alignment vertical="center"/>
      <protection/>
    </xf>
    <xf numFmtId="0" fontId="11" fillId="0" borderId="11" xfId="52" applyFont="1" applyBorder="1" applyAlignment="1">
      <alignment horizontal="left" vertical="center" wrapText="1"/>
      <protection/>
    </xf>
    <xf numFmtId="2" fontId="10" fillId="0" borderId="11" xfId="52" applyNumberFormat="1" applyFont="1" applyBorder="1" applyAlignment="1">
      <alignment horizontal="center" vertical="center" wrapText="1"/>
      <protection/>
    </xf>
    <xf numFmtId="3" fontId="10" fillId="0" borderId="11" xfId="52" applyNumberFormat="1" applyFont="1" applyBorder="1" applyAlignment="1">
      <alignment horizontal="right" vertical="center"/>
      <protection/>
    </xf>
    <xf numFmtId="0" fontId="12" fillId="0" borderId="11" xfId="52" applyFont="1" applyBorder="1" applyAlignment="1">
      <alignment horizontal="left" vertical="center" wrapText="1"/>
      <protection/>
    </xf>
    <xf numFmtId="2" fontId="13" fillId="0" borderId="11" xfId="52" applyNumberFormat="1" applyFont="1" applyBorder="1" applyAlignment="1">
      <alignment horizontal="center" vertical="center"/>
      <protection/>
    </xf>
    <xf numFmtId="2" fontId="13" fillId="0" borderId="11" xfId="52" applyNumberFormat="1" applyFont="1" applyBorder="1" applyAlignment="1">
      <alignment horizontal="center" vertical="center" wrapText="1"/>
      <protection/>
    </xf>
    <xf numFmtId="3" fontId="13" fillId="0" borderId="11" xfId="52" applyNumberFormat="1" applyFont="1" applyBorder="1" applyAlignment="1">
      <alignment vertical="center"/>
      <protection/>
    </xf>
    <xf numFmtId="164" fontId="13" fillId="0" borderId="11" xfId="52" applyNumberFormat="1" applyFont="1" applyBorder="1" applyAlignment="1">
      <alignment vertical="center"/>
      <protection/>
    </xf>
    <xf numFmtId="0" fontId="9" fillId="0" borderId="11" xfId="52" applyFont="1" applyBorder="1" applyAlignment="1">
      <alignment horizontal="left" vertical="center" wrapText="1"/>
      <protection/>
    </xf>
    <xf numFmtId="0" fontId="15" fillId="0" borderId="12" xfId="52" applyFont="1" applyBorder="1" applyAlignment="1">
      <alignment horizontal="left" vertical="center" wrapText="1"/>
      <protection/>
    </xf>
    <xf numFmtId="164" fontId="10" fillId="0" borderId="11" xfId="52" applyNumberFormat="1" applyFont="1" applyBorder="1" applyAlignment="1">
      <alignment horizontal="right" vertical="center"/>
      <protection/>
    </xf>
    <xf numFmtId="0" fontId="12" fillId="0" borderId="13" xfId="52" applyFont="1" applyBorder="1" applyAlignment="1">
      <alignment horizontal="left" vertical="center" wrapText="1"/>
      <protection/>
    </xf>
    <xf numFmtId="2" fontId="13" fillId="0" borderId="13" xfId="52" applyNumberFormat="1" applyFont="1" applyBorder="1" applyAlignment="1">
      <alignment horizontal="center" vertical="center"/>
      <protection/>
    </xf>
    <xf numFmtId="2" fontId="13" fillId="0" borderId="13" xfId="52" applyNumberFormat="1" applyFont="1" applyBorder="1" applyAlignment="1">
      <alignment horizontal="center" vertical="center" wrapText="1"/>
      <protection/>
    </xf>
    <xf numFmtId="3" fontId="13" fillId="0" borderId="13" xfId="52" applyNumberFormat="1" applyFont="1" applyBorder="1" applyAlignment="1">
      <alignment vertical="center"/>
      <protection/>
    </xf>
    <xf numFmtId="164" fontId="13" fillId="0" borderId="13" xfId="52" applyNumberFormat="1" applyFont="1" applyBorder="1" applyAlignment="1">
      <alignment vertical="center"/>
      <protection/>
    </xf>
    <xf numFmtId="164" fontId="10" fillId="0" borderId="13" xfId="52" applyNumberFormat="1" applyFont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>
      <alignment/>
      <protection/>
    </xf>
    <xf numFmtId="0" fontId="12" fillId="0" borderId="11" xfId="0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/>
    </xf>
    <xf numFmtId="3" fontId="13" fillId="0" borderId="11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 quotePrefix="1">
      <alignment horizontal="center" vertical="center" wrapText="1"/>
    </xf>
    <xf numFmtId="2" fontId="14" fillId="0" borderId="11" xfId="0" applyNumberFormat="1" applyFont="1" applyFill="1" applyBorder="1" applyAlignment="1" quotePrefix="1">
      <alignment horizontal="center" vertical="center" wrapText="1"/>
    </xf>
    <xf numFmtId="2" fontId="17" fillId="0" borderId="11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0" xfId="52" applyFont="1" applyFill="1" applyAlignment="1">
      <alignment vertical="center"/>
      <protection/>
    </xf>
    <xf numFmtId="0" fontId="12" fillId="0" borderId="0" xfId="52" applyFont="1" applyFill="1">
      <alignment/>
      <protection/>
    </xf>
    <xf numFmtId="164" fontId="51" fillId="34" borderId="14" xfId="52" applyNumberFormat="1" applyFont="1" applyFill="1" applyBorder="1" applyAlignment="1">
      <alignment horizontal="center" vertical="center" wrapText="1"/>
      <protection/>
    </xf>
    <xf numFmtId="164" fontId="51" fillId="34" borderId="15" xfId="52" applyNumberFormat="1" applyFont="1" applyFill="1" applyBorder="1" applyAlignment="1">
      <alignment horizontal="center" vertical="center" wrapText="1"/>
      <protection/>
    </xf>
    <xf numFmtId="164" fontId="51" fillId="34" borderId="16" xfId="52" applyNumberFormat="1" applyFont="1" applyFill="1" applyBorder="1" applyAlignment="1">
      <alignment horizontal="center" vertical="center" wrapText="1"/>
      <protection/>
    </xf>
    <xf numFmtId="1" fontId="51" fillId="34" borderId="17" xfId="52" applyNumberFormat="1" applyFont="1" applyFill="1" applyBorder="1" applyAlignment="1">
      <alignment horizontal="center" vertical="center" wrapText="1"/>
      <protection/>
    </xf>
    <xf numFmtId="1" fontId="51" fillId="34" borderId="18" xfId="52" applyNumberFormat="1" applyFont="1" applyFill="1" applyBorder="1" applyAlignment="1">
      <alignment horizontal="center" vertical="center" wrapText="1"/>
      <protection/>
    </xf>
    <xf numFmtId="1" fontId="51" fillId="34" borderId="19" xfId="52" applyNumberFormat="1" applyFont="1" applyFill="1" applyBorder="1" applyAlignment="1">
      <alignment horizontal="center" vertical="center" wrapText="1"/>
      <protection/>
    </xf>
    <xf numFmtId="1" fontId="51" fillId="34" borderId="20" xfId="52" applyNumberFormat="1" applyFont="1" applyFill="1" applyBorder="1" applyAlignment="1">
      <alignment horizontal="center" vertical="center" wrapText="1"/>
      <protection/>
    </xf>
    <xf numFmtId="164" fontId="51" fillId="34" borderId="21" xfId="52" applyNumberFormat="1" applyFont="1" applyFill="1" applyBorder="1" applyAlignment="1">
      <alignment horizontal="center" vertical="center" wrapText="1"/>
      <protection/>
    </xf>
    <xf numFmtId="164" fontId="51" fillId="34" borderId="22" xfId="52" applyNumberFormat="1" applyFont="1" applyFill="1" applyBorder="1" applyAlignment="1">
      <alignment horizontal="center" vertical="center" wrapText="1"/>
      <protection/>
    </xf>
    <xf numFmtId="164" fontId="51" fillId="34" borderId="23" xfId="52" applyNumberFormat="1" applyFont="1" applyFill="1" applyBorder="1" applyAlignment="1">
      <alignment horizontal="center" vertical="center" wrapText="1"/>
      <protection/>
    </xf>
    <xf numFmtId="164" fontId="51" fillId="34" borderId="24" xfId="52" applyNumberFormat="1" applyFont="1" applyFill="1" applyBorder="1" applyAlignment="1">
      <alignment horizontal="center" vertical="center" wrapText="1"/>
      <protection/>
    </xf>
    <xf numFmtId="0" fontId="51" fillId="34" borderId="25" xfId="52" applyFont="1" applyFill="1" applyBorder="1" applyAlignment="1">
      <alignment horizontal="center" vertical="center" wrapText="1"/>
      <protection/>
    </xf>
    <xf numFmtId="0" fontId="51" fillId="34" borderId="26" xfId="52" applyFont="1" applyFill="1" applyBorder="1" applyAlignment="1">
      <alignment horizontal="center" vertical="center" wrapText="1"/>
      <protection/>
    </xf>
    <xf numFmtId="0" fontId="51" fillId="34" borderId="27" xfId="52" applyFont="1" applyFill="1" applyBorder="1" applyAlignment="1">
      <alignment horizontal="center" vertical="center" wrapText="1"/>
      <protection/>
    </xf>
    <xf numFmtId="164" fontId="51" fillId="34" borderId="28" xfId="52" applyNumberFormat="1" applyFont="1" applyFill="1" applyBorder="1" applyAlignment="1">
      <alignment horizontal="center" vertical="center" wrapText="1"/>
      <protection/>
    </xf>
    <xf numFmtId="164" fontId="51" fillId="34" borderId="29" xfId="52" applyNumberFormat="1" applyFont="1" applyFill="1" applyBorder="1" applyAlignment="1">
      <alignment horizontal="center" vertical="center" wrapText="1"/>
      <protection/>
    </xf>
    <xf numFmtId="164" fontId="51" fillId="34" borderId="30" xfId="52" applyNumberFormat="1" applyFont="1" applyFill="1" applyBorder="1" applyAlignment="1">
      <alignment horizontal="center" vertical="center" wrapText="1"/>
      <protection/>
    </xf>
    <xf numFmtId="164" fontId="51" fillId="34" borderId="31" xfId="52" applyNumberFormat="1" applyFont="1" applyFill="1" applyBorder="1" applyAlignment="1">
      <alignment horizontal="center" vertical="center" wrapText="1"/>
      <protection/>
    </xf>
    <xf numFmtId="164" fontId="51" fillId="34" borderId="32" xfId="52" applyNumberFormat="1" applyFont="1" applyFill="1" applyBorder="1" applyAlignment="1">
      <alignment horizontal="center" vertical="center" wrapText="1"/>
      <protection/>
    </xf>
    <xf numFmtId="164" fontId="51" fillId="34" borderId="33" xfId="52" applyNumberFormat="1" applyFont="1" applyFill="1" applyBorder="1" applyAlignment="1">
      <alignment horizontal="center" vertical="center" wrapText="1"/>
      <protection/>
    </xf>
    <xf numFmtId="164" fontId="9" fillId="0" borderId="14" xfId="52" applyNumberFormat="1" applyFont="1" applyFill="1" applyBorder="1" applyAlignment="1">
      <alignment horizontal="center" vertical="center" wrapText="1"/>
      <protection/>
    </xf>
    <xf numFmtId="164" fontId="9" fillId="0" borderId="16" xfId="52" applyNumberFormat="1" applyFont="1" applyFill="1" applyBorder="1" applyAlignment="1">
      <alignment horizontal="center" vertical="center" wrapText="1"/>
      <protection/>
    </xf>
    <xf numFmtId="0" fontId="51" fillId="34" borderId="14" xfId="52" applyFont="1" applyFill="1" applyBorder="1" applyAlignment="1">
      <alignment horizontal="center" vertical="center" wrapText="1"/>
      <protection/>
    </xf>
    <xf numFmtId="0" fontId="51" fillId="34" borderId="15" xfId="52" applyFont="1" applyFill="1" applyBorder="1" applyAlignment="1">
      <alignment horizontal="center" vertical="center" wrapText="1"/>
      <protection/>
    </xf>
    <xf numFmtId="0" fontId="51" fillId="34" borderId="34" xfId="52" applyFont="1" applyFill="1" applyBorder="1" applyAlignment="1">
      <alignment horizontal="center" vertical="center" wrapText="1"/>
      <protection/>
    </xf>
    <xf numFmtId="1" fontId="51" fillId="34" borderId="35" xfId="52" applyNumberFormat="1" applyFont="1" applyFill="1" applyBorder="1" applyAlignment="1">
      <alignment horizontal="center" vertical="center" wrapText="1"/>
      <protection/>
    </xf>
    <xf numFmtId="1" fontId="51" fillId="34" borderId="36" xfId="52" applyNumberFormat="1" applyFont="1" applyFill="1" applyBorder="1" applyAlignment="1">
      <alignment horizontal="center" vertical="center" wrapText="1"/>
      <protection/>
    </xf>
    <xf numFmtId="1" fontId="51" fillId="34" borderId="37" xfId="52" applyNumberFormat="1" applyFont="1" applyFill="1" applyBorder="1" applyAlignment="1">
      <alignment horizontal="center" vertical="center" wrapText="1"/>
      <protection/>
    </xf>
    <xf numFmtId="164" fontId="51" fillId="34" borderId="38" xfId="52" applyNumberFormat="1" applyFont="1" applyFill="1" applyBorder="1" applyAlignment="1">
      <alignment horizontal="center" vertical="center" wrapText="1"/>
      <protection/>
    </xf>
    <xf numFmtId="164" fontId="51" fillId="34" borderId="39" xfId="52" applyNumberFormat="1" applyFont="1" applyFill="1" applyBorder="1" applyAlignment="1">
      <alignment horizontal="center" vertical="center" wrapText="1"/>
      <protection/>
    </xf>
    <xf numFmtId="164" fontId="51" fillId="34" borderId="40" xfId="52" applyNumberFormat="1" applyFont="1" applyFill="1" applyBorder="1" applyAlignment="1">
      <alignment horizontal="center" vertical="center" wrapText="1"/>
      <protection/>
    </xf>
    <xf numFmtId="164" fontId="51" fillId="34" borderId="41" xfId="52" applyNumberFormat="1" applyFont="1" applyFill="1" applyBorder="1" applyAlignment="1">
      <alignment horizontal="center" vertical="center" wrapText="1"/>
      <protection/>
    </xf>
    <xf numFmtId="164" fontId="51" fillId="34" borderId="42" xfId="52" applyNumberFormat="1" applyFont="1" applyFill="1" applyBorder="1" applyAlignment="1">
      <alignment horizontal="center" vertical="center" wrapText="1"/>
      <protection/>
    </xf>
    <xf numFmtId="164" fontId="51" fillId="34" borderId="43" xfId="52" applyNumberFormat="1" applyFont="1" applyFill="1" applyBorder="1" applyAlignment="1">
      <alignment horizontal="center" vertical="center" wrapText="1"/>
      <protection/>
    </xf>
    <xf numFmtId="0" fontId="51" fillId="34" borderId="38" xfId="52" applyFont="1" applyFill="1" applyBorder="1" applyAlignment="1">
      <alignment horizontal="center" vertical="center" wrapText="1"/>
      <protection/>
    </xf>
    <xf numFmtId="0" fontId="51" fillId="34" borderId="39" xfId="52" applyFont="1" applyFill="1" applyBorder="1" applyAlignment="1">
      <alignment horizontal="center" vertical="center" wrapText="1"/>
      <protection/>
    </xf>
    <xf numFmtId="0" fontId="51" fillId="34" borderId="44" xfId="52" applyFont="1" applyFill="1" applyBorder="1" applyAlignment="1">
      <alignment horizontal="center" vertical="center" wrapText="1"/>
      <protection/>
    </xf>
    <xf numFmtId="0" fontId="51" fillId="34" borderId="16" xfId="52" applyFont="1" applyFill="1" applyBorder="1" applyAlignment="1">
      <alignment horizontal="center" vertical="center" wrapText="1"/>
      <protection/>
    </xf>
    <xf numFmtId="0" fontId="4" fillId="33" borderId="45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164" fontId="51" fillId="34" borderId="3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="150" zoomScaleNormal="150" zoomScalePageLayoutView="0" workbookViewId="0" topLeftCell="B1">
      <selection activeCell="B2" sqref="B2"/>
    </sheetView>
  </sheetViews>
  <sheetFormatPr defaultColWidth="11.421875" defaultRowHeight="15"/>
  <cols>
    <col min="1" max="1" width="1.57421875" style="2" hidden="1" customWidth="1"/>
    <col min="2" max="2" width="37.140625" style="2" customWidth="1"/>
    <col min="3" max="3" width="8.7109375" style="2" customWidth="1"/>
    <col min="4" max="4" width="10.7109375" style="2" customWidth="1"/>
    <col min="5" max="8" width="12.57421875" style="2" customWidth="1"/>
    <col min="9" max="10" width="7.28125" style="2" customWidth="1"/>
    <col min="11" max="12" width="6.28125" style="2" customWidth="1"/>
    <col min="13" max="13" width="5.7109375" style="2" customWidth="1"/>
    <col min="14" max="16384" width="11.421875" style="2" customWidth="1"/>
  </cols>
  <sheetData>
    <row r="1" spans="1:13" ht="23.25" customHeight="1">
      <c r="A1" s="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30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1.25" customHeight="1">
      <c r="A3" s="1"/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1.25" customHeight="1">
      <c r="A4" s="1"/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1.25" customHeight="1">
      <c r="A5" s="1"/>
      <c r="B5" s="87" t="s">
        <v>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21.75" customHeight="1" thickBot="1">
      <c r="A6" s="1"/>
      <c r="B6" s="48" t="s">
        <v>31</v>
      </c>
      <c r="C6" s="48" t="s">
        <v>4</v>
      </c>
      <c r="D6" s="48" t="s">
        <v>5</v>
      </c>
      <c r="E6" s="66" t="s">
        <v>6</v>
      </c>
      <c r="F6" s="66"/>
      <c r="G6" s="66"/>
      <c r="H6" s="66"/>
      <c r="I6" s="66"/>
      <c r="J6" s="67"/>
      <c r="K6" s="79" t="s">
        <v>7</v>
      </c>
      <c r="L6" s="80"/>
      <c r="M6" s="81"/>
    </row>
    <row r="7" spans="1:13" ht="27" customHeight="1" thickBot="1" thickTop="1">
      <c r="A7" s="1"/>
      <c r="B7" s="49"/>
      <c r="C7" s="49"/>
      <c r="D7" s="49"/>
      <c r="E7" s="62" t="s">
        <v>8</v>
      </c>
      <c r="F7" s="62"/>
      <c r="G7" s="62"/>
      <c r="H7" s="63"/>
      <c r="I7" s="55" t="s">
        <v>9</v>
      </c>
      <c r="J7" s="56"/>
      <c r="K7" s="51">
        <v>2020</v>
      </c>
      <c r="L7" s="52"/>
      <c r="M7" s="82" t="s">
        <v>10</v>
      </c>
    </row>
    <row r="8" spans="1:13" ht="15" customHeight="1" thickBot="1" thickTop="1">
      <c r="A8" s="1"/>
      <c r="B8" s="49"/>
      <c r="C8" s="49"/>
      <c r="D8" s="49"/>
      <c r="E8" s="64" t="s">
        <v>11</v>
      </c>
      <c r="F8" s="73">
        <v>2020</v>
      </c>
      <c r="G8" s="74"/>
      <c r="H8" s="75"/>
      <c r="I8" s="57"/>
      <c r="J8" s="58"/>
      <c r="K8" s="53"/>
      <c r="L8" s="54"/>
      <c r="M8" s="83"/>
    </row>
    <row r="9" spans="1:13" ht="20.25" customHeight="1" thickBot="1" thickTop="1">
      <c r="A9" s="1"/>
      <c r="B9" s="49"/>
      <c r="C9" s="49"/>
      <c r="D9" s="49"/>
      <c r="E9" s="65"/>
      <c r="F9" s="48" t="s">
        <v>12</v>
      </c>
      <c r="G9" s="76" t="s">
        <v>13</v>
      </c>
      <c r="H9" s="48" t="s">
        <v>14</v>
      </c>
      <c r="I9" s="70" t="s">
        <v>15</v>
      </c>
      <c r="J9" s="70" t="s">
        <v>16</v>
      </c>
      <c r="K9" s="70" t="s">
        <v>17</v>
      </c>
      <c r="L9" s="59" t="s">
        <v>18</v>
      </c>
      <c r="M9" s="83"/>
    </row>
    <row r="10" spans="1:13" ht="15" customHeight="1" thickBot="1" thickTop="1">
      <c r="A10" s="1"/>
      <c r="B10" s="49"/>
      <c r="C10" s="49"/>
      <c r="D10" s="49"/>
      <c r="E10" s="65"/>
      <c r="F10" s="49"/>
      <c r="G10" s="77"/>
      <c r="H10" s="49"/>
      <c r="I10" s="71"/>
      <c r="J10" s="71"/>
      <c r="K10" s="71"/>
      <c r="L10" s="60"/>
      <c r="M10" s="83"/>
    </row>
    <row r="11" spans="1:13" ht="18" customHeight="1" thickTop="1">
      <c r="A11" s="1"/>
      <c r="B11" s="88"/>
      <c r="C11" s="50"/>
      <c r="D11" s="50"/>
      <c r="E11" s="63"/>
      <c r="F11" s="50"/>
      <c r="G11" s="78"/>
      <c r="H11" s="50"/>
      <c r="I11" s="85"/>
      <c r="J11" s="72"/>
      <c r="K11" s="85"/>
      <c r="L11" s="61"/>
      <c r="M11" s="84"/>
    </row>
    <row r="12" spans="1:13" ht="6.75" customHeight="1">
      <c r="A12" s="1"/>
      <c r="B12" s="4"/>
      <c r="C12" s="5"/>
      <c r="D12" s="6"/>
      <c r="E12" s="7"/>
      <c r="F12" s="8"/>
      <c r="G12" s="8"/>
      <c r="H12" s="7"/>
      <c r="I12" s="9"/>
      <c r="J12" s="10"/>
      <c r="K12" s="9"/>
      <c r="L12" s="9"/>
      <c r="M12" s="9"/>
    </row>
    <row r="13" spans="1:13" ht="9" customHeight="1">
      <c r="A13" s="1"/>
      <c r="B13" s="11" t="s">
        <v>19</v>
      </c>
      <c r="C13" s="5"/>
      <c r="D13" s="12"/>
      <c r="E13" s="13">
        <f>+E15+E25</f>
        <v>1551606.72</v>
      </c>
      <c r="F13" s="13">
        <f>+F15+F25</f>
        <v>5193793.77</v>
      </c>
      <c r="G13" s="13">
        <f>+G15+G25</f>
        <v>1551606.72</v>
      </c>
      <c r="H13" s="13">
        <f>+H15+H25</f>
        <v>1551606.72</v>
      </c>
      <c r="I13" s="9">
        <f>TRUNC((+H13/F13*100),3)</f>
        <v>29.874</v>
      </c>
      <c r="J13" s="9">
        <f>+H13/G13*100</f>
        <v>100</v>
      </c>
      <c r="K13" s="9"/>
      <c r="L13" s="9"/>
      <c r="M13" s="9"/>
    </row>
    <row r="14" spans="1:13" ht="3.75" customHeight="1">
      <c r="A14" s="1"/>
      <c r="B14" s="14"/>
      <c r="C14" s="15"/>
      <c r="D14" s="16"/>
      <c r="E14" s="17"/>
      <c r="F14" s="17"/>
      <c r="G14" s="17"/>
      <c r="H14" s="17"/>
      <c r="I14" s="17"/>
      <c r="J14" s="9"/>
      <c r="K14" s="9"/>
      <c r="L14" s="9"/>
      <c r="M14" s="9"/>
    </row>
    <row r="15" spans="1:13" ht="9" customHeight="1">
      <c r="A15" s="1"/>
      <c r="B15" s="11" t="s">
        <v>20</v>
      </c>
      <c r="C15" s="5"/>
      <c r="D15" s="12"/>
      <c r="E15" s="13">
        <f>+E17</f>
        <v>1551606.72</v>
      </c>
      <c r="F15" s="13">
        <f>+F17</f>
        <v>5193793.77</v>
      </c>
      <c r="G15" s="13">
        <f>+G17</f>
        <v>1551606.72</v>
      </c>
      <c r="H15" s="13">
        <f>+H17</f>
        <v>1551606.72</v>
      </c>
      <c r="I15" s="9">
        <f>TRUNC((+H15/F15*100),3)</f>
        <v>29.874</v>
      </c>
      <c r="J15" s="9">
        <f>+H15/G15*100</f>
        <v>100</v>
      </c>
      <c r="K15" s="9"/>
      <c r="L15" s="9"/>
      <c r="M15" s="9"/>
    </row>
    <row r="16" spans="1:13" ht="4.5" customHeight="1">
      <c r="A16" s="1"/>
      <c r="B16" s="14"/>
      <c r="C16" s="15"/>
      <c r="D16" s="16"/>
      <c r="E16" s="17"/>
      <c r="F16" s="17"/>
      <c r="G16" s="17"/>
      <c r="H16" s="17"/>
      <c r="I16" s="18"/>
      <c r="J16" s="9"/>
      <c r="K16" s="9"/>
      <c r="L16" s="9"/>
      <c r="M16" s="9"/>
    </row>
    <row r="17" spans="1:13" ht="9" customHeight="1">
      <c r="A17" s="1"/>
      <c r="B17" s="19" t="s">
        <v>21</v>
      </c>
      <c r="C17" s="5"/>
      <c r="D17" s="12"/>
      <c r="E17" s="13">
        <f>E19+E22</f>
        <v>1551606.72</v>
      </c>
      <c r="F17" s="13">
        <f>F19+F22</f>
        <v>5193793.77</v>
      </c>
      <c r="G17" s="13">
        <f>G19+G22</f>
        <v>1551606.72</v>
      </c>
      <c r="H17" s="13">
        <f>H19+H22</f>
        <v>1551606.72</v>
      </c>
      <c r="I17" s="9">
        <f>TRUNC((+H17/F17*100),3)</f>
        <v>29.874</v>
      </c>
      <c r="J17" s="9">
        <f>+H17/G17*100</f>
        <v>100</v>
      </c>
      <c r="K17" s="9"/>
      <c r="L17" s="9"/>
      <c r="M17" s="9"/>
    </row>
    <row r="18" spans="1:13" ht="2.25" customHeight="1">
      <c r="A18" s="1"/>
      <c r="B18" s="14"/>
      <c r="C18" s="15"/>
      <c r="D18" s="16"/>
      <c r="E18" s="17"/>
      <c r="F18" s="17"/>
      <c r="G18" s="17"/>
      <c r="H18" s="17"/>
      <c r="I18" s="18"/>
      <c r="J18" s="9"/>
      <c r="K18" s="9"/>
      <c r="L18" s="9"/>
      <c r="M18" s="9"/>
    </row>
    <row r="19" spans="1:13" ht="12.75">
      <c r="A19" s="1"/>
      <c r="B19" s="30" t="s">
        <v>22</v>
      </c>
      <c r="C19" s="31" t="s">
        <v>23</v>
      </c>
      <c r="D19" s="40" t="s">
        <v>24</v>
      </c>
      <c r="E19" s="32">
        <v>1551606.72</v>
      </c>
      <c r="F19" s="32">
        <v>3842795</v>
      </c>
      <c r="G19" s="32">
        <v>1551606.72</v>
      </c>
      <c r="H19" s="32">
        <v>1551606.72</v>
      </c>
      <c r="I19" s="33">
        <f>TRUNC((+H19/F19*100),3)</f>
        <v>40.377</v>
      </c>
      <c r="J19" s="34">
        <f>+H19/G19*100</f>
        <v>100</v>
      </c>
      <c r="K19" s="34">
        <v>100</v>
      </c>
      <c r="L19" s="34">
        <v>100</v>
      </c>
      <c r="M19" s="34">
        <v>100</v>
      </c>
    </row>
    <row r="20" spans="1:13" ht="11.25" customHeight="1">
      <c r="A20" s="20"/>
      <c r="B20" s="35"/>
      <c r="C20" s="31"/>
      <c r="D20" s="41" t="s">
        <v>25</v>
      </c>
      <c r="E20" s="36"/>
      <c r="F20" s="36"/>
      <c r="G20" s="36"/>
      <c r="H20" s="36"/>
      <c r="I20" s="33"/>
      <c r="J20" s="33"/>
      <c r="K20" s="37"/>
      <c r="L20" s="37"/>
      <c r="M20" s="37"/>
    </row>
    <row r="21" spans="1:15" ht="88.5" customHeight="1" thickBot="1">
      <c r="A21" s="1"/>
      <c r="B21" s="44" t="s">
        <v>36</v>
      </c>
      <c r="C21" s="31"/>
      <c r="D21" s="38"/>
      <c r="E21" s="36"/>
      <c r="F21" s="36"/>
      <c r="G21" s="36"/>
      <c r="H21" s="36"/>
      <c r="I21" s="33"/>
      <c r="J21" s="33"/>
      <c r="K21" s="37"/>
      <c r="L21" s="37"/>
      <c r="M21" s="37"/>
      <c r="O21" s="68"/>
    </row>
    <row r="22" spans="1:15" ht="31.5" customHeight="1" thickTop="1">
      <c r="A22" s="1"/>
      <c r="B22" s="44" t="s">
        <v>37</v>
      </c>
      <c r="C22" s="31" t="s">
        <v>23</v>
      </c>
      <c r="D22" s="40" t="s">
        <v>32</v>
      </c>
      <c r="E22" s="32">
        <v>0</v>
      </c>
      <c r="F22" s="32">
        <f>1350998.77</f>
        <v>1350998.77</v>
      </c>
      <c r="G22" s="42">
        <v>0</v>
      </c>
      <c r="H22" s="32">
        <v>0</v>
      </c>
      <c r="I22" s="33">
        <f>TRUNC((+H22/F22*100),3)</f>
        <v>0</v>
      </c>
      <c r="J22" s="34">
        <v>0</v>
      </c>
      <c r="K22" s="34">
        <v>0</v>
      </c>
      <c r="L22" s="34">
        <v>0</v>
      </c>
      <c r="M22" s="34">
        <v>0</v>
      </c>
      <c r="O22" s="69"/>
    </row>
    <row r="23" spans="1:13" ht="9" customHeight="1">
      <c r="A23" s="1"/>
      <c r="B23" s="43"/>
      <c r="C23" s="31"/>
      <c r="D23" s="41" t="s">
        <v>33</v>
      </c>
      <c r="E23" s="36"/>
      <c r="F23" s="36"/>
      <c r="G23" s="36"/>
      <c r="H23" s="36"/>
      <c r="I23" s="33"/>
      <c r="J23" s="33"/>
      <c r="K23" s="37"/>
      <c r="L23" s="37"/>
      <c r="M23" s="37"/>
    </row>
    <row r="24" spans="1:13" ht="80.25" customHeight="1">
      <c r="A24" s="1"/>
      <c r="B24" s="44" t="s">
        <v>34</v>
      </c>
      <c r="C24" s="31"/>
      <c r="D24" s="39"/>
      <c r="E24" s="32"/>
      <c r="F24" s="32"/>
      <c r="G24" s="32"/>
      <c r="H24" s="32"/>
      <c r="I24" s="33"/>
      <c r="J24" s="34"/>
      <c r="K24" s="34"/>
      <c r="L24" s="34"/>
      <c r="M24" s="34"/>
    </row>
    <row r="25" spans="1:13" ht="9" customHeight="1">
      <c r="A25" s="1"/>
      <c r="B25" s="11" t="s">
        <v>26</v>
      </c>
      <c r="C25" s="5"/>
      <c r="D25" s="12"/>
      <c r="E25" s="13">
        <v>0</v>
      </c>
      <c r="F25" s="13">
        <v>0</v>
      </c>
      <c r="G25" s="13">
        <v>0</v>
      </c>
      <c r="H25" s="13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1:13" ht="4.5" customHeight="1">
      <c r="A26" s="1"/>
      <c r="B26" s="22"/>
      <c r="C26" s="23"/>
      <c r="D26" s="24"/>
      <c r="E26" s="25"/>
      <c r="F26" s="25"/>
      <c r="G26" s="25"/>
      <c r="H26" s="25"/>
      <c r="I26" s="26"/>
      <c r="J26" s="26"/>
      <c r="K26" s="27"/>
      <c r="L26" s="27"/>
      <c r="M26" s="27"/>
    </row>
    <row r="27" spans="1:13" ht="8.25" customHeight="1">
      <c r="A27" s="1"/>
      <c r="B27" s="45" t="s">
        <v>39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8.25" customHeight="1">
      <c r="A28" s="1"/>
      <c r="B28" s="45" t="s">
        <v>38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8.25" customHeight="1">
      <c r="A29" s="1"/>
      <c r="B29" s="46" t="s">
        <v>27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8.25" customHeight="1">
      <c r="A30" s="1"/>
      <c r="B30" s="28" t="s">
        <v>28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8.25" customHeight="1">
      <c r="A31" s="1"/>
      <c r="B31" s="28" t="s">
        <v>29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8.25" customHeight="1">
      <c r="A32" s="1"/>
      <c r="B32" s="28" t="s">
        <v>35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8.25" customHeight="1">
      <c r="A33" s="1"/>
      <c r="B33" s="28" t="s">
        <v>30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</sheetData>
  <sheetProtection/>
  <protectedRanges>
    <protectedRange sqref="K26:L26 K12:L12 K16:L16 K18:L18" name="avance_1_1_3"/>
    <protectedRange sqref="G12:H12 G18:H18 G26:H26" name="inversion_1_1_3"/>
    <protectedRange sqref="K23:L23 K20:L21" name="avance_1_1_3_1"/>
    <protectedRange sqref="G23:H23 G20:H21" name="inversion_1_1_3_1"/>
  </protectedRanges>
  <mergeCells count="23">
    <mergeCell ref="B1:M1"/>
    <mergeCell ref="B3:M3"/>
    <mergeCell ref="B4:M4"/>
    <mergeCell ref="B5:M5"/>
    <mergeCell ref="B6:B11"/>
    <mergeCell ref="O21:O22"/>
    <mergeCell ref="J9:J11"/>
    <mergeCell ref="F8:H8"/>
    <mergeCell ref="F9:F11"/>
    <mergeCell ref="G9:G11"/>
    <mergeCell ref="D6:D11"/>
    <mergeCell ref="K6:M6"/>
    <mergeCell ref="M7:M11"/>
    <mergeCell ref="K9:K11"/>
    <mergeCell ref="I9:I11"/>
    <mergeCell ref="H9:H11"/>
    <mergeCell ref="K7:L8"/>
    <mergeCell ref="I7:J8"/>
    <mergeCell ref="C6:C11"/>
    <mergeCell ref="L9:L11"/>
    <mergeCell ref="E7:H7"/>
    <mergeCell ref="E8:E11"/>
    <mergeCell ref="E6:J6"/>
  </mergeCells>
  <printOptions/>
  <pageMargins left="0.5905511811023623" right="0.5905511811023623" top="0.3937007874015748" bottom="0.3937007874015748" header="0" footer="0.1968503937007874"/>
  <pageSetup cellComments="asDisplayed" fitToHeight="0" horizontalDpi="600" verticalDpi="600" orientation="landscape" scale="89" r:id="rId1"/>
  <headerFooter alignWithMargins="0">
    <oddFooter xml:space="preserve">&amp;C&amp;"Soberana Sans,Normal"&amp;8COMISIÓN FEDERAL DE COMPETENCIA ECONÓMICA&amp;R&amp;"Soberana Sans,Normal"&amp;8Página &amp;P de &amp;N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Usuario de Windows</cp:lastModifiedBy>
  <cp:lastPrinted>2021-04-19T17:26:14Z</cp:lastPrinted>
  <dcterms:created xsi:type="dcterms:W3CDTF">2021-03-11T22:26:35Z</dcterms:created>
  <dcterms:modified xsi:type="dcterms:W3CDTF">2021-04-19T17:27:06Z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0x01010078EB7ED1D6B5334699321A0634A6E1CF</vt:lpwstr>
  </property>
</Properties>
</file>