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52" activeTab="0"/>
  </bookViews>
  <sheets>
    <sheet name="PPI" sheetId="1" r:id="rId1"/>
  </sheets>
  <definedNames>
    <definedName name="_Fill" hidden="1">#REF!</definedName>
    <definedName name="A_impresión_IM">#REF!</definedName>
    <definedName name="DIFERENCIAS">#N/A</definedName>
    <definedName name="_xlnm.Print_Titles" localSheetId="0">'PPI'!$1:$11</definedName>
    <definedName name="VARIABLES">#N/A</definedName>
  </definedNames>
  <calcPr fullCalcOnLoad="1"/>
</workbook>
</file>

<file path=xl/sharedStrings.xml><?xml version="1.0" encoding="utf-8"?>
<sst xmlns="http://schemas.openxmlformats.org/spreadsheetml/2006/main" count="55" uniqueCount="54">
  <si>
    <t>TOTAL</t>
  </si>
  <si>
    <t>PROGRAMAS DE INVERSIÓN</t>
  </si>
  <si>
    <t>PROYECTOS DE INVERSIÓN</t>
  </si>
  <si>
    <t>3/ Incluye el presupuesto pagado y ADEFAS.</t>
  </si>
  <si>
    <t>TIPOS DE PROGRAMAS Y PROYECTOS, DENOMINACIÓN Y NOTAS</t>
  </si>
  <si>
    <t>ENTIDAD FEDERATIVA</t>
  </si>
  <si>
    <t>FECHAS DE INICIO Y TÉRMINO DE LA ETAPA DE INVERSIÓN</t>
  </si>
  <si>
    <t>INVERSIÓN</t>
  </si>
  <si>
    <t>(PESOS)</t>
  </si>
  <si>
    <t>APROBADA        (A)</t>
  </si>
  <si>
    <t>MODIFICADA      (B)</t>
  </si>
  <si>
    <t>EJERCICIO / APROBADA  (D)=(C/A)</t>
  </si>
  <si>
    <t>EJERCICIO / MODI-FICADA (E)=(C/B)</t>
  </si>
  <si>
    <t>PORCENTAJE DE AVANCE FÍSICO</t>
  </si>
  <si>
    <t>PROGRA-MADO    (F)</t>
  </si>
  <si>
    <t>REAL   (G)</t>
  </si>
  <si>
    <t>2/ Se refiere al monto total del programa o proyecto actualizado al cierre del ciclo.</t>
  </si>
  <si>
    <t>ADQUISICIONES</t>
  </si>
  <si>
    <t>INMUEBLES</t>
  </si>
  <si>
    <t>CDMX</t>
  </si>
  <si>
    <r>
      <t xml:space="preserve">DETALLE DE PROGRAMAS Y PROYECTOS DE INVERSIÓN </t>
    </r>
    <r>
      <rPr>
        <b/>
        <vertAlign val="superscript"/>
        <sz val="8"/>
        <rFont val="Montserrat"/>
        <family val="0"/>
      </rPr>
      <t>1/</t>
    </r>
  </si>
  <si>
    <r>
      <t xml:space="preserve">INVERSIÓN TOTAL  </t>
    </r>
    <r>
      <rPr>
        <b/>
        <vertAlign val="superscript"/>
        <sz val="6"/>
        <color indexed="9"/>
        <rFont val="Montserrat"/>
        <family val="0"/>
      </rPr>
      <t>2/</t>
    </r>
  </si>
  <si>
    <r>
      <t xml:space="preserve">EJERCICIO  </t>
    </r>
    <r>
      <rPr>
        <b/>
        <vertAlign val="superscript"/>
        <sz val="6"/>
        <color indexed="9"/>
        <rFont val="Montserrat"/>
        <family val="0"/>
      </rPr>
      <t>3/</t>
    </r>
    <r>
      <rPr>
        <b/>
        <sz val="6"/>
        <color indexed="9"/>
        <rFont val="Montserrat"/>
        <family val="0"/>
      </rPr>
      <t xml:space="preserve">     (C)</t>
    </r>
  </si>
  <si>
    <t>Cuenta Pública 2020</t>
  </si>
  <si>
    <t>CUENTA PÚBLICA 2020</t>
  </si>
  <si>
    <t>PORCENTAJE DE AVANCE FINANCIERO 2020</t>
  </si>
  <si>
    <t>ACUMU-LADO HASTA 2020 (H)</t>
  </si>
  <si>
    <t>01-2020</t>
  </si>
  <si>
    <t>12-2020</t>
  </si>
  <si>
    <t>06321100002 (Adquisición mediante arrendamiento financiero del edificio ubicado en Insurgentes Sur 881.)</t>
  </si>
  <si>
    <t xml:space="preserve">Adquisición del inmueble que alberga la Sala Superior, Salas Regionales Metropolitanas, Secretaría General de Acuerdos, Oficialía Mayor y áreas de apoyo sustantivo y administrativo en la Ciudad de México. </t>
  </si>
  <si>
    <t>CDMX., CHIH, TAB,  HGO, OAX, PUE,   SON, GTO, MOR, COAH,  AGUAS, SIN, MEX, SLP, TLAX, N.L., MER.</t>
  </si>
  <si>
    <t>Programa anual de adquisiciones para áreas centrales, salas metropolitanas, especializadas y/o foráneas 2020</t>
  </si>
  <si>
    <t>09-2026</t>
  </si>
  <si>
    <t>TAB</t>
  </si>
  <si>
    <t>CHIH</t>
  </si>
  <si>
    <t>20321100004 Obra Pública de la Sala Regional de Tabasco, Ubicada en la calle Andrés García, número 209, Colonia Primero de Mayo, Municipio Centro, Villahermosa, Tabasco.</t>
  </si>
  <si>
    <t>OTROS PROYECTOS DE INVERSIÓN</t>
  </si>
  <si>
    <t>Convenio de Colaboración celebrado con el Gobierno del Estado de Guanajuato</t>
  </si>
  <si>
    <t>Convenio de Colaboración para la Edificación de la Segunda Sala Regional del Centro III</t>
  </si>
  <si>
    <t>GTO</t>
  </si>
  <si>
    <t>08-2018</t>
  </si>
  <si>
    <t>20321100003 Obra Pública de la Sala Regional del Norte Centro I del Tribunal Federal de Justicia Administrativa, ubicada en Av. Zarco número 2656, Col. Francisco Zarco C.P.31020, Chihuahua, Chihuahua.</t>
  </si>
  <si>
    <t>Obra Pública a precio unitario y tiempo determinado para la adecuación de las oficinas para las áreas Jurisdiccional y Administrativas de la Sala Regional de Tabasco, ubicada en la calle  Andrés García, número 209, Colonia Primero de Mayo, Municipio   Centro, Villahermosa, Tabasco.</t>
  </si>
  <si>
    <t>Obra Pública a precios unitarios y tiempo determinado para la construcción del archivo de concentración de la Sala Regional del Norte Centro I, del Tribunal Federal de Justicia Administrativa, ubicada en Av. Zarco número 2656, Col. Francisco Zarco C.P.31020, Chihuahua, Chihuahua.</t>
  </si>
  <si>
    <t>09-2006</t>
  </si>
  <si>
    <t>04-2021</t>
  </si>
  <si>
    <t>10-2020</t>
  </si>
  <si>
    <t>08-2020</t>
  </si>
  <si>
    <t>11-2020</t>
  </si>
  <si>
    <t>TRIBUNAL FEDERAL DE JUSTICIA ADMINISTRATIVA</t>
  </si>
  <si>
    <t>20321100001  (Programa   anual   de   adquisiciones   para  áreas centrales, salas metropolitanas, especializadas y/o foráneas 2020)</t>
  </si>
  <si>
    <t>1/ Son los programas y proyectos de inversión que consideraron la asignación de recursos en el presupuesto aprobado o durante el ejercicio presupuestario. La suma de los parciales puede no coincidir con los subtotales y el total debido al redondeo de las cifras. Los conceptos de inversión consideran recursos presupuestarios. El avance financiero corresponde únicamente al ciclo que se reporta.</t>
  </si>
  <si>
    <r>
      <t>Fuente:Tribunal</t>
    </r>
    <r>
      <rPr>
        <sz val="6"/>
        <color indexed="10"/>
        <rFont val="Montserrat"/>
        <family val="0"/>
      </rPr>
      <t xml:space="preserve"> </t>
    </r>
    <r>
      <rPr>
        <sz val="6"/>
        <rFont val="Montserrat"/>
        <family val="0"/>
      </rPr>
      <t>Federal de Justicia Administrativa. Las cifras reportadas en este formato corresponden a las registradas en los sistemas internos presupuestarios y de cartera de inversión del Tribunal Federal de Justicia Administrativa, lo anterior con la finalidad de cumplir con las metas y objetivos de este Órgano Jurisdiccional, todo ello en el marco normativo de su autonomía. Asimismo, en lo que refiere a la clave de cartera 06321100002 al cierre del ejercicio fiscal 2017, la SHCP autorizó el Aviso de Terminación del PPI. En lo que se refiere a Otros Proyectos, la obra la está realizando el Gobierno del Estado de Guanajuato.</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</si>
</sst>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54">
    <font>
      <sz val="10"/>
      <name val="Arial"/>
      <family val="0"/>
    </font>
    <font>
      <sz val="11"/>
      <color indexed="8"/>
      <name val="Calibri"/>
      <family val="2"/>
    </font>
    <font>
      <b/>
      <sz val="13"/>
      <name val="Montserrat"/>
      <family val="0"/>
    </font>
    <font>
      <b/>
      <sz val="8"/>
      <name val="Montserrat"/>
      <family val="0"/>
    </font>
    <font>
      <b/>
      <vertAlign val="superscript"/>
      <sz val="8"/>
      <name val="Montserrat"/>
      <family val="0"/>
    </font>
    <font>
      <b/>
      <vertAlign val="superscript"/>
      <sz val="6"/>
      <color indexed="9"/>
      <name val="Montserrat"/>
      <family val="0"/>
    </font>
    <font>
      <b/>
      <sz val="6"/>
      <color indexed="9"/>
      <name val="Montserrat"/>
      <family val="0"/>
    </font>
    <font>
      <b/>
      <sz val="6"/>
      <name val="Montserrat"/>
      <family val="0"/>
    </font>
    <font>
      <b/>
      <sz val="6"/>
      <color indexed="8"/>
      <name val="Montserrat"/>
      <family val="0"/>
    </font>
    <font>
      <b/>
      <sz val="7"/>
      <name val="Montserrat"/>
      <family val="0"/>
    </font>
    <font>
      <sz val="6"/>
      <name val="Montserrat"/>
      <family val="0"/>
    </font>
    <font>
      <sz val="6"/>
      <color indexed="8"/>
      <name val="Montserrat"/>
      <family val="0"/>
    </font>
    <font>
      <sz val="5"/>
      <color indexed="8"/>
      <name val="Montserrat"/>
      <family val="0"/>
    </font>
    <font>
      <sz val="10"/>
      <name val="Montserrat"/>
      <family val="0"/>
    </font>
    <font>
      <sz val="5"/>
      <name val="Montserrat"/>
      <family val="0"/>
    </font>
    <font>
      <sz val="6"/>
      <color indexed="10"/>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44"/>
      <name val="Calibri"/>
      <family val="2"/>
    </font>
    <font>
      <b/>
      <sz val="11"/>
      <color indexed="44"/>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44"/>
      <name val="Cambria"/>
      <family val="2"/>
    </font>
    <font>
      <b/>
      <sz val="13"/>
      <color indexed="4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6"/>
      <color theme="0"/>
      <name val="Montserra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4C19C"/>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thin">
        <color theme="0"/>
      </top>
      <bottom/>
    </border>
    <border>
      <left style="hair"/>
      <right style="hair"/>
      <top/>
      <bottom/>
    </border>
    <border>
      <left style="hair"/>
      <right style="hair"/>
      <top/>
      <bottom style="hair"/>
    </border>
    <border>
      <left style="hair"/>
      <right>
        <color indexed="63"/>
      </right>
      <top/>
      <bottom/>
    </border>
    <border>
      <left>
        <color indexed="63"/>
      </left>
      <right style="hair"/>
      <top/>
      <bottom/>
    </border>
    <border>
      <left style="thin">
        <color theme="0"/>
      </left>
      <right style="thin">
        <color theme="0"/>
      </right>
      <top style="thin">
        <color theme="0"/>
      </top>
      <bottom>
        <color indexed="63"/>
      </bottom>
    </border>
    <border>
      <left style="thin">
        <color theme="0"/>
      </left>
      <right style="thin">
        <color theme="0"/>
      </right>
      <top>
        <color indexed="63"/>
      </top>
      <bottom>
        <color indexed="63"/>
      </bottom>
    </border>
    <border>
      <left style="thin">
        <color theme="0"/>
      </left>
      <right style="thin">
        <color theme="0"/>
      </right>
      <top>
        <color indexed="63"/>
      </top>
      <bottom style="thin">
        <color theme="0"/>
      </bottom>
    </border>
    <border>
      <left style="thin">
        <color theme="0"/>
      </left>
      <right/>
      <top style="thin">
        <color theme="0"/>
      </top>
      <bottom style="thick">
        <color rgb="FFFF0000"/>
      </bottom>
    </border>
    <border>
      <left style="thin">
        <color theme="0"/>
      </left>
      <right/>
      <top style="thick">
        <color rgb="FFFF0000"/>
      </top>
      <bottom style="thick">
        <color rgb="FFFF0000"/>
      </bottom>
    </border>
    <border>
      <left style="thin">
        <color theme="0"/>
      </left>
      <right/>
      <top style="thick">
        <color rgb="FFFF0000"/>
      </top>
      <bottom/>
    </border>
    <border>
      <left style="thin">
        <color theme="0"/>
      </left>
      <right style="thick">
        <color rgb="FFFF0000"/>
      </right>
      <top style="thin">
        <color theme="0"/>
      </top>
      <bottom style="thick">
        <color rgb="FFFF0000"/>
      </bottom>
    </border>
    <border>
      <left style="thick">
        <color rgb="FFFF0000"/>
      </left>
      <right style="thin">
        <color theme="0"/>
      </right>
      <top style="thin">
        <color theme="0"/>
      </top>
      <bottom style="thick">
        <color rgb="FFFF0000"/>
      </bottom>
    </border>
    <border>
      <left style="thin">
        <color theme="0"/>
      </left>
      <right style="thick">
        <color rgb="FFFF0000"/>
      </right>
      <top style="thick">
        <color rgb="FFFF0000"/>
      </top>
      <bottom/>
    </border>
    <border>
      <left style="thick">
        <color rgb="FFFF0000"/>
      </left>
      <right style="thin">
        <color theme="0"/>
      </right>
      <top style="thick">
        <color rgb="FFFF0000"/>
      </top>
      <bottom/>
    </border>
    <border>
      <left style="thin">
        <color theme="0"/>
      </left>
      <right style="thin">
        <color theme="0"/>
      </right>
      <top style="thin">
        <color theme="0"/>
      </top>
      <bottom style="thick">
        <color rgb="FFFF0000"/>
      </bottom>
    </border>
    <border>
      <left style="thin">
        <color theme="0"/>
      </left>
      <right style="thin">
        <color theme="0"/>
      </right>
      <top style="thick">
        <color rgb="FFFF0000"/>
      </top>
      <bottom style="thick">
        <color rgb="FFFF0000"/>
      </bottom>
    </border>
    <border>
      <left style="thin">
        <color theme="0"/>
      </left>
      <right style="thin">
        <color theme="0"/>
      </right>
      <top style="thick">
        <color rgb="FFFF0000"/>
      </top>
      <bottom style="thin">
        <color theme="0"/>
      </bottom>
    </border>
    <border>
      <left style="thin">
        <color theme="0"/>
      </left>
      <right style="thick">
        <color rgb="FFFF0000"/>
      </right>
      <top/>
      <bottom style="thin">
        <color theme="0"/>
      </bottom>
    </border>
    <border>
      <left style="thick">
        <color rgb="FFFF0000"/>
      </left>
      <right style="thick">
        <color rgb="FFFF0000"/>
      </right>
      <top/>
      <bottom style="thin">
        <color theme="0"/>
      </bottom>
    </border>
    <border>
      <left style="thick">
        <color rgb="FFFF0000"/>
      </left>
      <right style="thin">
        <color theme="0"/>
      </right>
      <top/>
      <bottom style="thin">
        <color theme="0"/>
      </bottom>
    </border>
    <border>
      <left style="thin">
        <color theme="0"/>
      </left>
      <right style="thin">
        <color theme="0"/>
      </right>
      <top style="thick">
        <color rgb="FFFF0000"/>
      </top>
      <bottom/>
    </border>
    <border>
      <left>
        <color indexed="63"/>
      </left>
      <right>
        <color indexed="63"/>
      </right>
      <top style="hair"/>
      <bottom>
        <color indexed="63"/>
      </bottom>
    </border>
    <border>
      <left>
        <color indexed="63"/>
      </left>
      <right style="thick">
        <color rgb="FFFF0000"/>
      </right>
      <top>
        <color indexed="63"/>
      </top>
      <bottom style="thick">
        <color rgb="FFFF0000"/>
      </bottom>
    </border>
    <border>
      <left style="thick">
        <color rgb="FFFF0000"/>
      </left>
      <right/>
      <top>
        <color indexed="63"/>
      </top>
      <bottom style="thick">
        <color rgb="FFFF0000"/>
      </bottom>
    </border>
    <border>
      <left style="thin">
        <color theme="0"/>
      </left>
      <right style="thick">
        <color rgb="FFFF0000"/>
      </right>
      <top style="thick">
        <color rgb="FFFF0000"/>
      </top>
      <bottom style="thin">
        <color theme="0"/>
      </bottom>
    </border>
    <border>
      <left style="thick">
        <color rgb="FFFF0000"/>
      </left>
      <right/>
      <top style="thick">
        <color rgb="FFFF0000"/>
      </top>
      <bottom style="thin">
        <color theme="0"/>
      </bottom>
    </border>
    <border>
      <left>
        <color indexed="63"/>
      </left>
      <right>
        <color indexed="63"/>
      </right>
      <top style="thin">
        <color theme="0"/>
      </top>
      <bottom style="thin">
        <color theme="0"/>
      </bottom>
    </border>
    <border>
      <left/>
      <right style="thin">
        <color theme="0"/>
      </right>
      <top style="thin">
        <color theme="0"/>
      </top>
      <bottom style="thin">
        <color theme="0"/>
      </bottom>
    </border>
    <border>
      <left/>
      <right/>
      <top/>
      <bottom style="thin">
        <color rgb="FF808080"/>
      </bottom>
    </border>
    <border>
      <left>
        <color indexed="63"/>
      </left>
      <right style="thick">
        <color rgb="FFFF0000"/>
      </right>
      <top style="thin">
        <color theme="0"/>
      </top>
      <bottom style="thin">
        <color theme="0"/>
      </bottom>
    </border>
    <border>
      <left style="thick">
        <color rgb="FFFF0000"/>
      </left>
      <right style="thick">
        <color rgb="FFFF0000"/>
      </right>
      <top style="thin">
        <color theme="0"/>
      </top>
      <bottom style="thin">
        <color theme="0"/>
      </bottom>
    </border>
    <border>
      <left style="thick">
        <color rgb="FFFF0000"/>
      </left>
      <right/>
      <top style="thin">
        <color theme="0"/>
      </top>
      <bottom style="thin">
        <color theme="0"/>
      </bottom>
    </border>
    <border>
      <left/>
      <right/>
      <top/>
      <bottom style="thin">
        <color theme="0"/>
      </bottom>
    </border>
    <border>
      <left>
        <color indexed="63"/>
      </left>
      <right style="thin">
        <color theme="0"/>
      </right>
      <top>
        <color indexed="63"/>
      </top>
      <bottom style="thin">
        <color theme="0"/>
      </bottom>
    </border>
    <border>
      <left style="thin">
        <color theme="0"/>
      </left>
      <right/>
      <top style="thick">
        <color rgb="FFFF0000"/>
      </top>
      <bottom style="thin">
        <color theme="0"/>
      </bottom>
    </border>
    <border>
      <left>
        <color indexed="63"/>
      </left>
      <right style="thin">
        <color theme="0"/>
      </right>
      <top style="thin">
        <color theme="0"/>
      </top>
      <bottom>
        <color indexed="63"/>
      </bottom>
    </border>
    <border>
      <left>
        <color indexed="63"/>
      </left>
      <right style="thin">
        <color theme="0"/>
      </right>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86">
    <xf numFmtId="0" fontId="0" fillId="0" borderId="0" xfId="0" applyAlignment="1">
      <alignment/>
    </xf>
    <xf numFmtId="0" fontId="2" fillId="33" borderId="0" xfId="0"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2" fontId="8" fillId="0" borderId="11"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wrapText="1"/>
    </xf>
    <xf numFmtId="3" fontId="8" fillId="0" borderId="11" xfId="0" applyNumberFormat="1" applyFont="1" applyFill="1" applyBorder="1" applyAlignment="1">
      <alignment vertical="center"/>
    </xf>
    <xf numFmtId="3" fontId="8" fillId="0" borderId="10" xfId="0" applyNumberFormat="1" applyFont="1" applyFill="1" applyBorder="1" applyAlignment="1">
      <alignment vertical="center"/>
    </xf>
    <xf numFmtId="164" fontId="8" fillId="0" borderId="11" xfId="0" applyNumberFormat="1" applyFont="1" applyFill="1" applyBorder="1" applyAlignment="1">
      <alignment vertical="center"/>
    </xf>
    <xf numFmtId="164" fontId="8" fillId="0" borderId="10" xfId="0" applyNumberFormat="1" applyFont="1" applyFill="1" applyBorder="1" applyAlignment="1">
      <alignment vertical="center"/>
    </xf>
    <xf numFmtId="0" fontId="9" fillId="0" borderId="11" xfId="0" applyNumberFormat="1" applyFont="1" applyFill="1" applyBorder="1" applyAlignment="1">
      <alignment horizontal="left" vertical="center" wrapText="1"/>
    </xf>
    <xf numFmtId="2" fontId="8" fillId="0" borderId="11" xfId="0" applyNumberFormat="1" applyFont="1" applyFill="1" applyBorder="1" applyAlignment="1">
      <alignment horizontal="center" vertical="center" wrapText="1"/>
    </xf>
    <xf numFmtId="3" fontId="8" fillId="0" borderId="11" xfId="0" applyNumberFormat="1" applyFont="1" applyFill="1" applyBorder="1" applyAlignment="1">
      <alignment horizontal="right" vertical="center"/>
    </xf>
    <xf numFmtId="164" fontId="8" fillId="0" borderId="11" xfId="0" applyNumberFormat="1" applyFont="1" applyFill="1" applyBorder="1" applyAlignment="1">
      <alignment horizontal="right" vertical="center"/>
    </xf>
    <xf numFmtId="0" fontId="10" fillId="0" borderId="11" xfId="0" applyNumberFormat="1" applyFont="1" applyFill="1" applyBorder="1" applyAlignment="1">
      <alignment horizontal="left" vertical="center" wrapText="1"/>
    </xf>
    <xf numFmtId="2" fontId="11" fillId="0" borderId="11" xfId="0" applyNumberFormat="1" applyFont="1" applyFill="1" applyBorder="1" applyAlignment="1">
      <alignment horizontal="center" vertical="center"/>
    </xf>
    <xf numFmtId="2" fontId="11" fillId="0" borderId="11" xfId="0" applyNumberFormat="1" applyFont="1" applyFill="1" applyBorder="1" applyAlignment="1">
      <alignment horizontal="center" vertical="center" wrapText="1"/>
    </xf>
    <xf numFmtId="3" fontId="11" fillId="0" borderId="11" xfId="0" applyNumberFormat="1" applyFont="1" applyFill="1" applyBorder="1" applyAlignment="1">
      <alignment vertical="center"/>
    </xf>
    <xf numFmtId="164" fontId="11" fillId="0" borderId="11" xfId="0" applyNumberFormat="1" applyFont="1" applyFill="1" applyBorder="1" applyAlignment="1">
      <alignment vertical="center"/>
    </xf>
    <xf numFmtId="0" fontId="7" fillId="0" borderId="11" xfId="0" applyNumberFormat="1" applyFont="1" applyFill="1" applyBorder="1" applyAlignment="1">
      <alignment horizontal="left" vertical="center" wrapText="1"/>
    </xf>
    <xf numFmtId="3" fontId="11" fillId="0" borderId="11" xfId="0" applyNumberFormat="1" applyFont="1" applyFill="1" applyBorder="1" applyAlignment="1">
      <alignment horizontal="right" vertical="center"/>
    </xf>
    <xf numFmtId="164" fontId="11" fillId="0" borderId="11" xfId="0" applyNumberFormat="1" applyFont="1" applyFill="1" applyBorder="1" applyAlignment="1">
      <alignment horizontal="right" vertical="center"/>
    </xf>
    <xf numFmtId="0" fontId="10" fillId="0" borderId="12" xfId="0" applyNumberFormat="1" applyFont="1" applyFill="1" applyBorder="1" applyAlignment="1">
      <alignment horizontal="left" vertical="center" wrapText="1"/>
    </xf>
    <xf numFmtId="2" fontId="11" fillId="0" borderId="12" xfId="0" applyNumberFormat="1" applyFont="1" applyFill="1" applyBorder="1" applyAlignment="1">
      <alignment horizontal="center" vertical="center"/>
    </xf>
    <xf numFmtId="2" fontId="11" fillId="0" borderId="12" xfId="0" applyNumberFormat="1" applyFont="1" applyFill="1" applyBorder="1" applyAlignment="1">
      <alignment horizontal="center" vertical="center" wrapText="1"/>
    </xf>
    <xf numFmtId="3" fontId="11" fillId="0" borderId="12" xfId="0" applyNumberFormat="1" applyFont="1" applyFill="1" applyBorder="1" applyAlignment="1">
      <alignment vertical="center"/>
    </xf>
    <xf numFmtId="164" fontId="11" fillId="0" borderId="12" xfId="0" applyNumberFormat="1" applyFont="1" applyFill="1" applyBorder="1" applyAlignment="1">
      <alignment vertical="center"/>
    </xf>
    <xf numFmtId="164" fontId="8" fillId="0" borderId="12" xfId="0" applyNumberFormat="1" applyFont="1" applyFill="1" applyBorder="1" applyAlignment="1">
      <alignment vertical="center"/>
    </xf>
    <xf numFmtId="0" fontId="10" fillId="0" borderId="0" xfId="0" applyFont="1" applyFill="1" applyBorder="1" applyAlignment="1">
      <alignment vertical="center"/>
    </xf>
    <xf numFmtId="0" fontId="10" fillId="0" borderId="0" xfId="0" applyFont="1" applyAlignment="1">
      <alignment/>
    </xf>
    <xf numFmtId="0" fontId="10" fillId="0" borderId="11" xfId="0" applyNumberFormat="1" applyFont="1" applyFill="1" applyBorder="1" applyAlignment="1">
      <alignment horizontal="right" vertical="center" wrapText="1"/>
    </xf>
    <xf numFmtId="3" fontId="0" fillId="0" borderId="0" xfId="0" applyNumberFormat="1" applyAlignment="1">
      <alignment/>
    </xf>
    <xf numFmtId="2" fontId="11" fillId="0" borderId="11" xfId="0" applyNumberFormat="1" applyFont="1" applyFill="1" applyBorder="1" applyAlignment="1">
      <alignment horizontal="center"/>
    </xf>
    <xf numFmtId="2" fontId="14" fillId="0" borderId="11" xfId="0" applyNumberFormat="1" applyFont="1" applyFill="1" applyBorder="1" applyAlignment="1" quotePrefix="1">
      <alignment horizontal="center" vertical="center" wrapText="1"/>
    </xf>
    <xf numFmtId="2" fontId="12" fillId="0" borderId="11" xfId="0" applyNumberFormat="1" applyFont="1" applyFill="1" applyBorder="1" applyAlignment="1" quotePrefix="1">
      <alignment horizontal="center" vertical="center" wrapText="1"/>
    </xf>
    <xf numFmtId="2" fontId="11" fillId="0" borderId="13" xfId="0" applyNumberFormat="1" applyFont="1" applyFill="1" applyBorder="1" applyAlignment="1">
      <alignment horizontal="center" vertical="center"/>
    </xf>
    <xf numFmtId="3" fontId="11" fillId="0" borderId="14" xfId="0" applyNumberFormat="1" applyFont="1" applyFill="1" applyBorder="1" applyAlignment="1">
      <alignment vertical="center"/>
    </xf>
    <xf numFmtId="0" fontId="13" fillId="0" borderId="11" xfId="0" applyFont="1" applyFill="1" applyBorder="1" applyAlignment="1">
      <alignment/>
    </xf>
    <xf numFmtId="0" fontId="0" fillId="0" borderId="11" xfId="0" applyFill="1" applyBorder="1" applyAlignment="1">
      <alignment/>
    </xf>
    <xf numFmtId="0" fontId="53" fillId="34" borderId="15" xfId="0" applyFont="1" applyFill="1" applyBorder="1" applyAlignment="1">
      <alignment horizontal="center" vertical="center" wrapText="1"/>
    </xf>
    <xf numFmtId="0" fontId="53" fillId="34" borderId="16" xfId="0" applyFont="1" applyFill="1" applyBorder="1" applyAlignment="1">
      <alignment horizontal="center" vertical="center" wrapText="1"/>
    </xf>
    <xf numFmtId="0" fontId="53" fillId="34" borderId="17" xfId="0" applyFont="1" applyFill="1" applyBorder="1" applyAlignment="1">
      <alignment horizontal="center" vertical="center" wrapText="1"/>
    </xf>
    <xf numFmtId="2" fontId="14" fillId="0" borderId="11" xfId="0" applyNumberFormat="1" applyFont="1" applyFill="1" applyBorder="1" applyAlignment="1" quotePrefix="1">
      <alignment horizontal="center" vertical="center" wrapText="1"/>
    </xf>
    <xf numFmtId="164" fontId="53" fillId="34" borderId="18" xfId="0" applyNumberFormat="1" applyFont="1" applyFill="1" applyBorder="1" applyAlignment="1">
      <alignment horizontal="center" vertical="center" wrapText="1"/>
    </xf>
    <xf numFmtId="164" fontId="53" fillId="34" borderId="19" xfId="0" applyNumberFormat="1" applyFont="1" applyFill="1" applyBorder="1" applyAlignment="1">
      <alignment horizontal="center" vertical="center" wrapText="1"/>
    </xf>
    <xf numFmtId="164" fontId="53" fillId="34" borderId="20" xfId="0" applyNumberFormat="1" applyFont="1" applyFill="1" applyBorder="1" applyAlignment="1">
      <alignment horizontal="center" vertical="center" wrapText="1"/>
    </xf>
    <xf numFmtId="1" fontId="53" fillId="34" borderId="21" xfId="0" applyNumberFormat="1" applyFont="1" applyFill="1" applyBorder="1" applyAlignment="1">
      <alignment horizontal="center" vertical="center" wrapText="1"/>
    </xf>
    <xf numFmtId="1" fontId="53" fillId="34" borderId="22" xfId="0" applyNumberFormat="1" applyFont="1" applyFill="1" applyBorder="1" applyAlignment="1">
      <alignment horizontal="center" vertical="center" wrapText="1"/>
    </xf>
    <xf numFmtId="1" fontId="53" fillId="34" borderId="23" xfId="0" applyNumberFormat="1" applyFont="1" applyFill="1" applyBorder="1" applyAlignment="1">
      <alignment horizontal="center" vertical="center" wrapText="1"/>
    </xf>
    <xf numFmtId="1" fontId="53" fillId="34" borderId="24" xfId="0" applyNumberFormat="1" applyFont="1" applyFill="1" applyBorder="1" applyAlignment="1">
      <alignment horizontal="center" vertical="center" wrapText="1"/>
    </xf>
    <xf numFmtId="164" fontId="53" fillId="34" borderId="25" xfId="0" applyNumberFormat="1" applyFont="1" applyFill="1" applyBorder="1" applyAlignment="1">
      <alignment horizontal="center" vertical="center" wrapText="1"/>
    </xf>
    <xf numFmtId="164" fontId="53" fillId="34" borderId="26" xfId="0" applyNumberFormat="1" applyFont="1" applyFill="1" applyBorder="1" applyAlignment="1">
      <alignment horizontal="center" vertical="center" wrapText="1"/>
    </xf>
    <xf numFmtId="164" fontId="53" fillId="34" borderId="27" xfId="0" applyNumberFormat="1" applyFont="1" applyFill="1" applyBorder="1" applyAlignment="1">
      <alignment horizontal="center" vertical="center" wrapText="1"/>
    </xf>
    <xf numFmtId="1" fontId="53" fillId="34" borderId="28" xfId="0" applyNumberFormat="1" applyFont="1" applyFill="1" applyBorder="1" applyAlignment="1">
      <alignment horizontal="center" vertical="center" wrapText="1"/>
    </xf>
    <xf numFmtId="1" fontId="53" fillId="34" borderId="29" xfId="0" applyNumberFormat="1" applyFont="1" applyFill="1" applyBorder="1" applyAlignment="1">
      <alignment horizontal="center" vertical="center" wrapText="1"/>
    </xf>
    <xf numFmtId="1" fontId="53" fillId="34" borderId="30" xfId="0" applyNumberFormat="1" applyFont="1" applyFill="1" applyBorder="1" applyAlignment="1">
      <alignment horizontal="center" vertical="center" wrapText="1"/>
    </xf>
    <xf numFmtId="2" fontId="11" fillId="0" borderId="11" xfId="0" applyNumberFormat="1" applyFont="1" applyFill="1" applyBorder="1" applyAlignment="1">
      <alignment horizontal="center" vertical="center" wrapText="1"/>
    </xf>
    <xf numFmtId="0" fontId="53" fillId="34" borderId="25" xfId="0" applyFont="1" applyFill="1" applyBorder="1" applyAlignment="1">
      <alignment horizontal="center" vertical="center" wrapText="1"/>
    </xf>
    <xf numFmtId="0" fontId="53" fillId="34" borderId="26" xfId="0" applyFont="1" applyFill="1" applyBorder="1" applyAlignment="1">
      <alignment horizontal="center" vertical="center" wrapText="1"/>
    </xf>
    <xf numFmtId="0" fontId="53" fillId="34" borderId="27" xfId="0" applyFont="1" applyFill="1" applyBorder="1" applyAlignment="1">
      <alignment horizontal="center" vertical="center" wrapText="1"/>
    </xf>
    <xf numFmtId="0" fontId="53" fillId="34" borderId="31"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Fill="1" applyBorder="1" applyAlignment="1">
      <alignment horizontal="left" vertical="center" wrapText="1"/>
    </xf>
    <xf numFmtId="0" fontId="10" fillId="0" borderId="32" xfId="0" applyFont="1" applyFill="1" applyBorder="1" applyAlignment="1">
      <alignment horizontal="left" vertical="top" wrapText="1"/>
    </xf>
    <xf numFmtId="0" fontId="10" fillId="0" borderId="0" xfId="0" applyFont="1" applyFill="1" applyBorder="1" applyAlignment="1">
      <alignment horizontal="left" vertical="top" wrapText="1"/>
    </xf>
    <xf numFmtId="164" fontId="53" fillId="34" borderId="33" xfId="0" applyNumberFormat="1" applyFont="1" applyFill="1" applyBorder="1" applyAlignment="1">
      <alignment horizontal="center" vertical="center" wrapText="1"/>
    </xf>
    <xf numFmtId="164" fontId="53" fillId="34" borderId="34" xfId="0" applyNumberFormat="1" applyFont="1" applyFill="1" applyBorder="1" applyAlignment="1">
      <alignment horizontal="center" vertical="center" wrapText="1"/>
    </xf>
    <xf numFmtId="164" fontId="53" fillId="34" borderId="35" xfId="0" applyNumberFormat="1" applyFont="1" applyFill="1" applyBorder="1" applyAlignment="1">
      <alignment horizontal="center" vertical="center" wrapText="1"/>
    </xf>
    <xf numFmtId="164" fontId="53" fillId="34" borderId="36" xfId="0" applyNumberFormat="1" applyFont="1" applyFill="1" applyBorder="1" applyAlignment="1">
      <alignment horizontal="center" vertical="center" wrapText="1"/>
    </xf>
    <xf numFmtId="164" fontId="53" fillId="34" borderId="37" xfId="0" applyNumberFormat="1" applyFont="1" applyFill="1" applyBorder="1" applyAlignment="1">
      <alignment horizontal="center" vertical="center" wrapText="1"/>
    </xf>
    <xf numFmtId="164" fontId="53" fillId="34" borderId="38" xfId="0" applyNumberFormat="1" applyFont="1" applyFill="1" applyBorder="1" applyAlignment="1">
      <alignment horizontal="center" vertical="center" wrapText="1"/>
    </xf>
    <xf numFmtId="164" fontId="53" fillId="34" borderId="31" xfId="0" applyNumberFormat="1" applyFont="1" applyFill="1" applyBorder="1" applyAlignment="1">
      <alignment horizontal="center" vertical="center" wrapText="1"/>
    </xf>
    <xf numFmtId="0" fontId="2" fillId="33" borderId="39" xfId="0" applyFont="1" applyFill="1" applyBorder="1" applyAlignment="1">
      <alignment horizontal="center" vertical="center" wrapText="1"/>
    </xf>
    <xf numFmtId="164" fontId="53" fillId="34" borderId="40" xfId="0" applyNumberFormat="1" applyFont="1" applyFill="1" applyBorder="1" applyAlignment="1">
      <alignment horizontal="center" vertical="center" wrapText="1"/>
    </xf>
    <xf numFmtId="164" fontId="53" fillId="34" borderId="41" xfId="0" applyNumberFormat="1" applyFont="1" applyFill="1" applyBorder="1" applyAlignment="1">
      <alignment horizontal="center" vertical="center" wrapText="1"/>
    </xf>
    <xf numFmtId="164" fontId="53" fillId="34" borderId="42" xfId="0" applyNumberFormat="1" applyFont="1" applyFill="1" applyBorder="1" applyAlignment="1">
      <alignment horizontal="center" vertical="center" wrapText="1"/>
    </xf>
    <xf numFmtId="164" fontId="53" fillId="34" borderId="43" xfId="0" applyNumberFormat="1" applyFont="1" applyFill="1" applyBorder="1" applyAlignment="1">
      <alignment horizontal="center" vertical="center" wrapText="1"/>
    </xf>
    <xf numFmtId="164" fontId="53" fillId="34" borderId="44" xfId="0" applyNumberFormat="1" applyFont="1" applyFill="1" applyBorder="1" applyAlignment="1">
      <alignment horizontal="center" vertical="center" wrapText="1"/>
    </xf>
    <xf numFmtId="0" fontId="53" fillId="34" borderId="18" xfId="0" applyFont="1" applyFill="1" applyBorder="1" applyAlignment="1">
      <alignment horizontal="center" vertical="center" wrapText="1"/>
    </xf>
    <xf numFmtId="0" fontId="53" fillId="34" borderId="19" xfId="0" applyFont="1" applyFill="1" applyBorder="1" applyAlignment="1">
      <alignment horizontal="center" vertical="center" wrapText="1"/>
    </xf>
    <xf numFmtId="0" fontId="53" fillId="34" borderId="45" xfId="0" applyFont="1" applyFill="1" applyBorder="1" applyAlignment="1">
      <alignment horizontal="center" vertical="center" wrapText="1"/>
    </xf>
    <xf numFmtId="164" fontId="53" fillId="34" borderId="46" xfId="0" applyNumberFormat="1" applyFont="1" applyFill="1" applyBorder="1" applyAlignment="1">
      <alignment horizontal="center" vertical="center" wrapText="1"/>
    </xf>
    <xf numFmtId="164" fontId="53" fillId="34" borderId="47" xfId="0" applyNumberFormat="1" applyFont="1" applyFill="1" applyBorder="1" applyAlignment="1">
      <alignment horizontal="center" vertical="center" wrapText="1"/>
    </xf>
    <xf numFmtId="2" fontId="11" fillId="0" borderId="12" xfId="0" applyNumberFormat="1" applyFont="1" applyFill="1" applyBorder="1" applyAlignment="1">
      <alignment horizontal="center"/>
    </xf>
    <xf numFmtId="2" fontId="12" fillId="0" borderId="12" xfId="0" applyNumberFormat="1" applyFont="1" applyFill="1" applyBorder="1" applyAlignment="1" quotePrefix="1">
      <alignment horizontal="center" vertical="center" wrapText="1"/>
    </xf>
    <xf numFmtId="164" fontId="11" fillId="0" borderId="12" xfId="0" applyNumberFormat="1" applyFont="1" applyFill="1" applyBorder="1" applyAlignment="1">
      <alignment horizontal="right" vertical="center"/>
    </xf>
    <xf numFmtId="164" fontId="8" fillId="0" borderId="12" xfId="0" applyNumberFormat="1" applyFont="1" applyFill="1" applyBorder="1" applyAlignment="1">
      <alignment horizontal="righ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5"/>
  <sheetViews>
    <sheetView showGridLines="0" tabSelected="1" zoomScale="150" zoomScaleNormal="150" zoomScalePageLayoutView="0" workbookViewId="0" topLeftCell="A28">
      <selection activeCell="A34" sqref="A34:L34"/>
    </sheetView>
  </sheetViews>
  <sheetFormatPr defaultColWidth="11.421875" defaultRowHeight="12.75"/>
  <cols>
    <col min="1" max="1" width="37.28125" style="0" customWidth="1"/>
    <col min="2" max="2" width="8.7109375" style="0" customWidth="1"/>
    <col min="3" max="3" width="10.7109375" style="0" customWidth="1"/>
    <col min="4" max="7" width="9.57421875" style="0" customWidth="1"/>
    <col min="8" max="9" width="7.28125" style="0" customWidth="1"/>
    <col min="10" max="11" width="6.28125" style="0" customWidth="1"/>
    <col min="12" max="12" width="5.7109375" style="0" customWidth="1"/>
  </cols>
  <sheetData>
    <row r="1" spans="1:12" ht="23.25" customHeight="1">
      <c r="A1" s="71" t="s">
        <v>23</v>
      </c>
      <c r="B1" s="71"/>
      <c r="C1" s="71"/>
      <c r="D1" s="71"/>
      <c r="E1" s="71"/>
      <c r="F1" s="71"/>
      <c r="G1" s="71"/>
      <c r="H1" s="71"/>
      <c r="I1" s="71"/>
      <c r="J1" s="71"/>
      <c r="K1" s="71"/>
      <c r="L1" s="71"/>
    </row>
    <row r="2" spans="1:12" ht="30" customHeight="1">
      <c r="A2" s="1"/>
      <c r="B2" s="1"/>
      <c r="C2" s="1"/>
      <c r="D2" s="1"/>
      <c r="E2" s="1"/>
      <c r="F2" s="1"/>
      <c r="G2" s="1"/>
      <c r="H2" s="1"/>
      <c r="I2" s="1"/>
      <c r="J2" s="1"/>
      <c r="K2" s="1"/>
      <c r="L2" s="1"/>
    </row>
    <row r="3" spans="1:12" ht="11.25" customHeight="1">
      <c r="A3" s="60" t="s">
        <v>24</v>
      </c>
      <c r="B3" s="60"/>
      <c r="C3" s="60"/>
      <c r="D3" s="60"/>
      <c r="E3" s="60"/>
      <c r="F3" s="60"/>
      <c r="G3" s="60"/>
      <c r="H3" s="60"/>
      <c r="I3" s="60"/>
      <c r="J3" s="60"/>
      <c r="K3" s="60"/>
      <c r="L3" s="60"/>
    </row>
    <row r="4" spans="1:12" ht="11.25" customHeight="1">
      <c r="A4" s="60" t="s">
        <v>20</v>
      </c>
      <c r="B4" s="60"/>
      <c r="C4" s="60"/>
      <c r="D4" s="60"/>
      <c r="E4" s="60"/>
      <c r="F4" s="60"/>
      <c r="G4" s="60"/>
      <c r="H4" s="60"/>
      <c r="I4" s="60"/>
      <c r="J4" s="60"/>
      <c r="K4" s="60"/>
      <c r="L4" s="60"/>
    </row>
    <row r="5" spans="1:12" ht="11.25" customHeight="1">
      <c r="A5" s="60" t="s">
        <v>50</v>
      </c>
      <c r="B5" s="60"/>
      <c r="C5" s="60"/>
      <c r="D5" s="60"/>
      <c r="E5" s="60"/>
      <c r="F5" s="60"/>
      <c r="G5" s="60"/>
      <c r="H5" s="60"/>
      <c r="I5" s="60"/>
      <c r="J5" s="60"/>
      <c r="K5" s="60"/>
      <c r="L5" s="60"/>
    </row>
    <row r="6" spans="1:12" ht="21.75" customHeight="1" thickBot="1">
      <c r="A6" s="49" t="s">
        <v>4</v>
      </c>
      <c r="B6" s="49" t="s">
        <v>5</v>
      </c>
      <c r="C6" s="49" t="s">
        <v>6</v>
      </c>
      <c r="D6" s="68" t="s">
        <v>7</v>
      </c>
      <c r="E6" s="68"/>
      <c r="F6" s="68"/>
      <c r="G6" s="68"/>
      <c r="H6" s="68"/>
      <c r="I6" s="69"/>
      <c r="J6" s="72" t="s">
        <v>13</v>
      </c>
      <c r="K6" s="73"/>
      <c r="L6" s="74"/>
    </row>
    <row r="7" spans="1:12" ht="27" customHeight="1" thickBot="1" thickTop="1">
      <c r="A7" s="50"/>
      <c r="B7" s="50"/>
      <c r="C7" s="50"/>
      <c r="D7" s="75" t="s">
        <v>8</v>
      </c>
      <c r="E7" s="75"/>
      <c r="F7" s="75"/>
      <c r="G7" s="76"/>
      <c r="H7" s="64" t="s">
        <v>25</v>
      </c>
      <c r="I7" s="65"/>
      <c r="J7" s="45">
        <v>2020</v>
      </c>
      <c r="K7" s="46"/>
      <c r="L7" s="77" t="s">
        <v>26</v>
      </c>
    </row>
    <row r="8" spans="1:12" ht="15" customHeight="1" thickBot="1" thickTop="1">
      <c r="A8" s="50"/>
      <c r="B8" s="50"/>
      <c r="C8" s="50"/>
      <c r="D8" s="80" t="s">
        <v>21</v>
      </c>
      <c r="E8" s="52">
        <v>2020</v>
      </c>
      <c r="F8" s="53"/>
      <c r="G8" s="54"/>
      <c r="H8" s="66"/>
      <c r="I8" s="67"/>
      <c r="J8" s="47"/>
      <c r="K8" s="48"/>
      <c r="L8" s="78"/>
    </row>
    <row r="9" spans="1:12" ht="20.25" customHeight="1" thickBot="1" thickTop="1">
      <c r="A9" s="50"/>
      <c r="B9" s="50"/>
      <c r="C9" s="50"/>
      <c r="D9" s="81"/>
      <c r="E9" s="49" t="s">
        <v>9</v>
      </c>
      <c r="F9" s="42" t="s">
        <v>10</v>
      </c>
      <c r="G9" s="49" t="s">
        <v>22</v>
      </c>
      <c r="H9" s="56" t="s">
        <v>11</v>
      </c>
      <c r="I9" s="56" t="s">
        <v>12</v>
      </c>
      <c r="J9" s="56" t="s">
        <v>14</v>
      </c>
      <c r="K9" s="38" t="s">
        <v>15</v>
      </c>
      <c r="L9" s="78"/>
    </row>
    <row r="10" spans="1:12" ht="15" customHeight="1" thickBot="1" thickTop="1">
      <c r="A10" s="50"/>
      <c r="B10" s="50"/>
      <c r="C10" s="50"/>
      <c r="D10" s="81"/>
      <c r="E10" s="50"/>
      <c r="F10" s="43"/>
      <c r="G10" s="50"/>
      <c r="H10" s="57"/>
      <c r="I10" s="57"/>
      <c r="J10" s="57"/>
      <c r="K10" s="39"/>
      <c r="L10" s="78"/>
    </row>
    <row r="11" spans="1:12" ht="18" customHeight="1" thickTop="1">
      <c r="A11" s="70"/>
      <c r="B11" s="51"/>
      <c r="C11" s="51"/>
      <c r="D11" s="76"/>
      <c r="E11" s="51"/>
      <c r="F11" s="44"/>
      <c r="G11" s="51"/>
      <c r="H11" s="58"/>
      <c r="I11" s="59"/>
      <c r="J11" s="58"/>
      <c r="K11" s="40"/>
      <c r="L11" s="79"/>
    </row>
    <row r="12" spans="1:12" ht="9" customHeight="1">
      <c r="A12" s="2"/>
      <c r="B12" s="3"/>
      <c r="C12" s="4"/>
      <c r="D12" s="5"/>
      <c r="E12" s="6"/>
      <c r="F12" s="6"/>
      <c r="G12" s="5"/>
      <c r="H12" s="7"/>
      <c r="I12" s="8"/>
      <c r="J12" s="7"/>
      <c r="K12" s="7"/>
      <c r="L12" s="7"/>
    </row>
    <row r="13" spans="1:12" ht="9" customHeight="1">
      <c r="A13" s="9" t="s">
        <v>0</v>
      </c>
      <c r="B13" s="3"/>
      <c r="C13" s="10"/>
      <c r="D13" s="11">
        <f>+D15+D23</f>
        <v>1523675836</v>
      </c>
      <c r="E13" s="11">
        <f>+E15+E23</f>
        <v>45000000</v>
      </c>
      <c r="F13" s="11">
        <f>+F15+F23</f>
        <v>66476126</v>
      </c>
      <c r="G13" s="11">
        <f>+G15+G23</f>
        <v>66476126</v>
      </c>
      <c r="H13" s="12">
        <f>+G13/E13*100</f>
        <v>147.72472444444443</v>
      </c>
      <c r="I13" s="12">
        <f>+G13/F13*100</f>
        <v>100</v>
      </c>
      <c r="J13" s="7"/>
      <c r="K13" s="7"/>
      <c r="L13" s="7"/>
    </row>
    <row r="14" spans="1:12" ht="9" customHeight="1">
      <c r="A14" s="13"/>
      <c r="B14" s="14"/>
      <c r="C14" s="15"/>
      <c r="D14" s="16"/>
      <c r="E14" s="16"/>
      <c r="F14" s="16"/>
      <c r="G14" s="16"/>
      <c r="H14" s="17"/>
      <c r="I14" s="17"/>
      <c r="J14" s="7"/>
      <c r="K14" s="7"/>
      <c r="L14" s="7"/>
    </row>
    <row r="15" spans="1:12" ht="9" customHeight="1">
      <c r="A15" s="9" t="s">
        <v>1</v>
      </c>
      <c r="B15" s="3"/>
      <c r="C15" s="10"/>
      <c r="D15" s="11">
        <f>+D17</f>
        <v>45421523</v>
      </c>
      <c r="E15" s="11">
        <f>+E17</f>
        <v>5000000</v>
      </c>
      <c r="F15" s="11">
        <f>+F17</f>
        <v>32466204</v>
      </c>
      <c r="G15" s="11">
        <f>+G17</f>
        <v>32466204</v>
      </c>
      <c r="H15" s="12">
        <f>+G15/E15*100</f>
        <v>649.32408</v>
      </c>
      <c r="I15" s="12">
        <f>+G15/F15*100</f>
        <v>100</v>
      </c>
      <c r="J15" s="20"/>
      <c r="K15" s="7"/>
      <c r="L15" s="7"/>
    </row>
    <row r="16" spans="1:12" ht="9" customHeight="1">
      <c r="A16" s="13"/>
      <c r="B16" s="55" t="s">
        <v>31</v>
      </c>
      <c r="C16" s="15"/>
      <c r="D16" s="16"/>
      <c r="E16" s="16"/>
      <c r="F16" s="16"/>
      <c r="G16" s="16"/>
      <c r="H16" s="17"/>
      <c r="I16" s="17"/>
      <c r="K16" s="7"/>
      <c r="L16" s="7"/>
    </row>
    <row r="17" spans="1:12" ht="9" customHeight="1">
      <c r="A17" s="18" t="s">
        <v>17</v>
      </c>
      <c r="B17" s="55"/>
      <c r="C17" s="10"/>
      <c r="D17" s="11">
        <f>+D19</f>
        <v>45421523</v>
      </c>
      <c r="E17" s="11">
        <f>+E19</f>
        <v>5000000</v>
      </c>
      <c r="F17" s="11">
        <f>+F19</f>
        <v>32466204</v>
      </c>
      <c r="G17" s="11">
        <f>+G19</f>
        <v>32466204</v>
      </c>
      <c r="H17" s="12">
        <f>+G17/E17*100</f>
        <v>649.32408</v>
      </c>
      <c r="I17" s="12">
        <f>+G17/F17*100</f>
        <v>100</v>
      </c>
      <c r="J17" s="20"/>
      <c r="K17" s="7"/>
      <c r="L17" s="7"/>
    </row>
    <row r="18" spans="1:12" ht="9" customHeight="1">
      <c r="A18" s="13"/>
      <c r="B18" s="55"/>
      <c r="C18" s="15"/>
      <c r="D18" s="16"/>
      <c r="E18" s="16"/>
      <c r="F18" s="16"/>
      <c r="G18" s="16"/>
      <c r="H18" s="17"/>
      <c r="I18" s="17"/>
      <c r="J18" s="7"/>
      <c r="K18" s="7"/>
      <c r="L18" s="7"/>
    </row>
    <row r="19" spans="1:12" ht="28.5" customHeight="1">
      <c r="A19" s="13" t="s">
        <v>51</v>
      </c>
      <c r="B19" s="55"/>
      <c r="C19" s="32" t="s">
        <v>27</v>
      </c>
      <c r="D19" s="19">
        <v>45421523</v>
      </c>
      <c r="E19" s="19">
        <v>5000000</v>
      </c>
      <c r="F19" s="19">
        <v>32466204</v>
      </c>
      <c r="G19" s="19">
        <v>32466204</v>
      </c>
      <c r="H19" s="12">
        <f>+G19/E19*100</f>
        <v>649.32408</v>
      </c>
      <c r="I19" s="12">
        <f>+G19/F19*100</f>
        <v>100</v>
      </c>
      <c r="J19" s="20">
        <f>+H19</f>
        <v>649.32408</v>
      </c>
      <c r="K19" s="20">
        <v>100</v>
      </c>
      <c r="L19" s="20">
        <v>100</v>
      </c>
    </row>
    <row r="20" spans="1:12" ht="21.75" customHeight="1">
      <c r="A20" s="13" t="s">
        <v>32</v>
      </c>
      <c r="B20" s="55"/>
      <c r="C20" s="41" t="s">
        <v>28</v>
      </c>
      <c r="D20" s="16"/>
      <c r="E20" s="16"/>
      <c r="F20" s="16"/>
      <c r="G20" s="16"/>
      <c r="H20" s="17"/>
      <c r="I20" s="17"/>
      <c r="J20" s="7"/>
      <c r="K20" s="7"/>
      <c r="L20" s="7"/>
    </row>
    <row r="21" spans="1:12" ht="15" customHeight="1">
      <c r="A21" s="37"/>
      <c r="B21" s="55"/>
      <c r="C21" s="41"/>
      <c r="D21" s="16"/>
      <c r="E21" s="16"/>
      <c r="F21" s="16"/>
      <c r="G21" s="16"/>
      <c r="H21" s="17"/>
      <c r="I21" s="17"/>
      <c r="J21" s="7"/>
      <c r="K21" s="7"/>
      <c r="L21" s="7"/>
    </row>
    <row r="22" spans="1:12" ht="9" customHeight="1">
      <c r="A22" s="13"/>
      <c r="B22" s="55"/>
      <c r="C22" s="15"/>
      <c r="D22" s="16"/>
      <c r="E22" s="16"/>
      <c r="F22" s="16"/>
      <c r="G22" s="16"/>
      <c r="H22" s="17"/>
      <c r="I22" s="17"/>
      <c r="J22" s="7"/>
      <c r="K22" s="7"/>
      <c r="L22" s="7"/>
    </row>
    <row r="23" spans="1:12" ht="9" customHeight="1">
      <c r="A23" s="9" t="s">
        <v>2</v>
      </c>
      <c r="B23" s="3"/>
      <c r="C23" s="10"/>
      <c r="D23" s="11">
        <f>+D25+D31</f>
        <v>1478254313</v>
      </c>
      <c r="E23" s="11">
        <f>+E25+E31</f>
        <v>40000000</v>
      </c>
      <c r="F23" s="11">
        <f>+F25+F31</f>
        <v>34009922</v>
      </c>
      <c r="G23" s="11">
        <f>+G25+G31</f>
        <v>34009922</v>
      </c>
      <c r="H23" s="12">
        <f>+G23/E23*100</f>
        <v>85.024805</v>
      </c>
      <c r="I23" s="12">
        <f>+G23/F23*100</f>
        <v>100</v>
      </c>
      <c r="J23" s="12">
        <f>+H23</f>
        <v>85.024805</v>
      </c>
      <c r="K23" s="12">
        <v>100</v>
      </c>
      <c r="L23" s="12">
        <v>100</v>
      </c>
    </row>
    <row r="24" spans="1:12" ht="9" customHeight="1">
      <c r="A24" s="13"/>
      <c r="B24" s="3"/>
      <c r="C24" s="10"/>
      <c r="D24" s="5"/>
      <c r="E24" s="5"/>
      <c r="F24" s="5"/>
      <c r="G24" s="5"/>
      <c r="H24" s="7"/>
      <c r="I24" s="7"/>
      <c r="J24" s="7"/>
      <c r="K24" s="7"/>
      <c r="L24" s="7"/>
    </row>
    <row r="25" spans="1:12" ht="9" customHeight="1">
      <c r="A25" s="18" t="s">
        <v>18</v>
      </c>
      <c r="B25" s="3"/>
      <c r="C25" s="10"/>
      <c r="D25" s="11">
        <f>+D27</f>
        <v>1454354313</v>
      </c>
      <c r="E25" s="11">
        <f>+E27</f>
        <v>40000000</v>
      </c>
      <c r="F25" s="11">
        <f>+F27</f>
        <v>20790066</v>
      </c>
      <c r="G25" s="11">
        <f>+G27</f>
        <v>20790066</v>
      </c>
      <c r="H25" s="12">
        <f>+G25/E25*100</f>
        <v>51.975165000000004</v>
      </c>
      <c r="I25" s="12">
        <f>+G25/F25*100</f>
        <v>100</v>
      </c>
      <c r="J25" s="12">
        <f>+H25</f>
        <v>51.975165000000004</v>
      </c>
      <c r="K25" s="12">
        <f>+K27</f>
        <v>100</v>
      </c>
      <c r="L25" s="12">
        <f>+L27</f>
        <v>70</v>
      </c>
    </row>
    <row r="26" spans="1:12" ht="9" customHeight="1">
      <c r="A26" s="13"/>
      <c r="B26" s="14"/>
      <c r="C26" s="15"/>
      <c r="D26" s="16"/>
      <c r="E26" s="16"/>
      <c r="F26" s="16"/>
      <c r="G26" s="16"/>
      <c r="H26" s="17"/>
      <c r="I26" s="17"/>
      <c r="J26" s="7"/>
      <c r="K26" s="7"/>
      <c r="L26" s="7"/>
    </row>
    <row r="27" spans="1:12" ht="21.75" customHeight="1">
      <c r="A27" s="13" t="s">
        <v>29</v>
      </c>
      <c r="B27" s="14" t="s">
        <v>19</v>
      </c>
      <c r="C27" s="33" t="s">
        <v>45</v>
      </c>
      <c r="D27" s="19">
        <v>1454354313</v>
      </c>
      <c r="E27" s="19">
        <v>40000000</v>
      </c>
      <c r="F27" s="19">
        <v>20790066</v>
      </c>
      <c r="G27" s="19">
        <v>20790066</v>
      </c>
      <c r="H27" s="12">
        <f>+G27/E27*100</f>
        <v>51.975165000000004</v>
      </c>
      <c r="I27" s="12">
        <f>+G27/F27*100</f>
        <v>100</v>
      </c>
      <c r="J27" s="20">
        <f>+H27</f>
        <v>51.975165000000004</v>
      </c>
      <c r="K27" s="20">
        <v>100</v>
      </c>
      <c r="L27" s="20">
        <v>70</v>
      </c>
    </row>
    <row r="28" spans="1:12" ht="9" customHeight="1">
      <c r="A28" s="36"/>
      <c r="B28" s="34"/>
      <c r="C28" s="33" t="s">
        <v>33</v>
      </c>
      <c r="D28" s="35"/>
      <c r="E28" s="16"/>
      <c r="F28" s="16"/>
      <c r="G28" s="16"/>
      <c r="H28" s="17"/>
      <c r="I28" s="17"/>
      <c r="J28" s="7"/>
      <c r="K28" s="7"/>
      <c r="L28" s="7"/>
    </row>
    <row r="29" spans="1:12" ht="42" customHeight="1">
      <c r="A29" s="13" t="s">
        <v>30</v>
      </c>
      <c r="B29" s="14"/>
      <c r="C29" s="33"/>
      <c r="D29" s="16"/>
      <c r="E29" s="16"/>
      <c r="F29" s="16"/>
      <c r="G29" s="16"/>
      <c r="H29" s="17"/>
      <c r="I29" s="17"/>
      <c r="J29" s="7"/>
      <c r="K29" s="7"/>
      <c r="L29" s="7"/>
    </row>
    <row r="30" spans="1:12" ht="12.75">
      <c r="A30" s="29"/>
      <c r="B30" s="14"/>
      <c r="C30" s="15"/>
      <c r="D30" s="16"/>
      <c r="E30" s="16"/>
      <c r="F30" s="16"/>
      <c r="G30" s="16"/>
      <c r="H30" s="17"/>
      <c r="I30" s="17"/>
      <c r="J30" s="7"/>
      <c r="K30" s="7"/>
      <c r="L30" s="7"/>
    </row>
    <row r="31" spans="1:12" ht="12.75">
      <c r="A31" s="18" t="s">
        <v>37</v>
      </c>
      <c r="B31" s="14"/>
      <c r="C31" s="15"/>
      <c r="D31" s="11">
        <f>+D32+D34+D36</f>
        <v>23900000</v>
      </c>
      <c r="E31" s="11">
        <f>+E32+E34+E36</f>
        <v>0</v>
      </c>
      <c r="F31" s="11">
        <f>+F32+F34+F36</f>
        <v>13219856</v>
      </c>
      <c r="G31" s="11">
        <f>+G32+G34+G36</f>
        <v>13219856</v>
      </c>
      <c r="H31" s="12">
        <v>0</v>
      </c>
      <c r="I31" s="12">
        <f>+G31/F31*100</f>
        <v>100</v>
      </c>
      <c r="J31" s="12">
        <f>+H31</f>
        <v>0</v>
      </c>
      <c r="K31" s="12">
        <v>100</v>
      </c>
      <c r="L31" s="12">
        <v>100</v>
      </c>
    </row>
    <row r="32" spans="1:12" ht="18.75" customHeight="1">
      <c r="A32" s="13" t="s">
        <v>38</v>
      </c>
      <c r="B32" s="31" t="s">
        <v>40</v>
      </c>
      <c r="C32" s="33" t="s">
        <v>41</v>
      </c>
      <c r="D32" s="16">
        <v>19000000</v>
      </c>
      <c r="E32" s="16">
        <v>0</v>
      </c>
      <c r="F32" s="16">
        <v>9000000</v>
      </c>
      <c r="G32" s="16">
        <v>9000000</v>
      </c>
      <c r="H32" s="20">
        <v>0</v>
      </c>
      <c r="I32" s="12">
        <f>+G32/F32*100</f>
        <v>100</v>
      </c>
      <c r="J32" s="12">
        <f>+H32</f>
        <v>0</v>
      </c>
      <c r="K32" s="20">
        <v>100</v>
      </c>
      <c r="L32" s="20">
        <v>95</v>
      </c>
    </row>
    <row r="33" spans="1:12" ht="21.75" customHeight="1">
      <c r="A33" s="13" t="s">
        <v>39</v>
      </c>
      <c r="B33" s="14"/>
      <c r="C33" s="33" t="s">
        <v>46</v>
      </c>
      <c r="D33" s="16"/>
      <c r="E33" s="16"/>
      <c r="F33" s="16"/>
      <c r="G33" s="16"/>
      <c r="H33" s="17"/>
      <c r="I33" s="17"/>
      <c r="J33" s="7"/>
      <c r="K33" s="7"/>
      <c r="L33" s="7"/>
    </row>
    <row r="34" spans="1:14" ht="47.25" customHeight="1">
      <c r="A34" s="21" t="s">
        <v>42</v>
      </c>
      <c r="B34" s="82" t="s">
        <v>35</v>
      </c>
      <c r="C34" s="83" t="s">
        <v>47</v>
      </c>
      <c r="D34" s="24">
        <v>1200000</v>
      </c>
      <c r="E34" s="24">
        <v>0</v>
      </c>
      <c r="F34" s="24">
        <v>975591</v>
      </c>
      <c r="G34" s="24">
        <v>975591</v>
      </c>
      <c r="H34" s="84">
        <v>0</v>
      </c>
      <c r="I34" s="85">
        <f>+G34/F34*100</f>
        <v>100</v>
      </c>
      <c r="J34" s="84">
        <f>+H34</f>
        <v>0</v>
      </c>
      <c r="K34" s="84">
        <v>100</v>
      </c>
      <c r="L34" s="84">
        <v>100</v>
      </c>
      <c r="N34" s="30"/>
    </row>
    <row r="35" spans="1:12" ht="53.25" customHeight="1">
      <c r="A35" s="13" t="s">
        <v>44</v>
      </c>
      <c r="B35" s="14"/>
      <c r="C35" s="32" t="s">
        <v>28</v>
      </c>
      <c r="D35" s="16"/>
      <c r="E35" s="16"/>
      <c r="F35" s="16"/>
      <c r="G35" s="16"/>
      <c r="H35" s="17"/>
      <c r="I35" s="17"/>
      <c r="J35" s="7"/>
      <c r="K35" s="7"/>
      <c r="L35" s="7"/>
    </row>
    <row r="36" spans="1:12" ht="35.25" customHeight="1">
      <c r="A36" s="13" t="s">
        <v>36</v>
      </c>
      <c r="B36" s="31" t="s">
        <v>34</v>
      </c>
      <c r="C36" s="33" t="s">
        <v>48</v>
      </c>
      <c r="D36" s="19">
        <v>3700000</v>
      </c>
      <c r="E36" s="19">
        <v>0</v>
      </c>
      <c r="F36" s="19">
        <v>3244265</v>
      </c>
      <c r="G36" s="19">
        <v>3244265</v>
      </c>
      <c r="H36" s="20">
        <v>0</v>
      </c>
      <c r="I36" s="12">
        <f>+G36/F36*100</f>
        <v>100</v>
      </c>
      <c r="J36" s="20">
        <f>+H36</f>
        <v>0</v>
      </c>
      <c r="K36" s="20">
        <v>100</v>
      </c>
      <c r="L36" s="20">
        <v>100</v>
      </c>
    </row>
    <row r="37" spans="1:12" ht="51.75" customHeight="1">
      <c r="A37" s="13" t="s">
        <v>43</v>
      </c>
      <c r="B37" s="14"/>
      <c r="C37" s="32" t="s">
        <v>49</v>
      </c>
      <c r="D37" s="16"/>
      <c r="E37" s="16"/>
      <c r="F37" s="16"/>
      <c r="G37" s="16"/>
      <c r="H37" s="17"/>
      <c r="I37" s="17"/>
      <c r="J37" s="7"/>
      <c r="K37" s="7"/>
      <c r="L37" s="7"/>
    </row>
    <row r="38" spans="1:12" ht="9.75" customHeight="1">
      <c r="A38" s="21"/>
      <c r="B38" s="22"/>
      <c r="C38" s="23"/>
      <c r="D38" s="24"/>
      <c r="E38" s="24"/>
      <c r="F38" s="24"/>
      <c r="G38" s="24"/>
      <c r="H38" s="25"/>
      <c r="I38" s="25"/>
      <c r="J38" s="26"/>
      <c r="K38" s="26"/>
      <c r="L38" s="26"/>
    </row>
    <row r="39" spans="1:12" ht="10.5" customHeight="1">
      <c r="A39" s="62" t="s">
        <v>52</v>
      </c>
      <c r="B39" s="62"/>
      <c r="C39" s="62"/>
      <c r="D39" s="62"/>
      <c r="E39" s="62"/>
      <c r="F39" s="62"/>
      <c r="G39" s="62"/>
      <c r="H39" s="62"/>
      <c r="I39" s="62"/>
      <c r="J39" s="62"/>
      <c r="K39" s="62"/>
      <c r="L39" s="62"/>
    </row>
    <row r="40" spans="1:12" ht="10.5" customHeight="1">
      <c r="A40" s="63"/>
      <c r="B40" s="63"/>
      <c r="C40" s="63"/>
      <c r="D40" s="63"/>
      <c r="E40" s="63"/>
      <c r="F40" s="63"/>
      <c r="G40" s="63"/>
      <c r="H40" s="63"/>
      <c r="I40" s="63"/>
      <c r="J40" s="63"/>
      <c r="K40" s="63"/>
      <c r="L40" s="63"/>
    </row>
    <row r="41" spans="1:12" ht="8.25" customHeight="1">
      <c r="A41" s="27" t="s">
        <v>16</v>
      </c>
      <c r="B41" s="28"/>
      <c r="C41" s="28"/>
      <c r="D41" s="28"/>
      <c r="E41" s="28"/>
      <c r="F41" s="28"/>
      <c r="G41" s="28"/>
      <c r="H41" s="28"/>
      <c r="I41" s="28"/>
      <c r="J41" s="28"/>
      <c r="K41" s="28"/>
      <c r="L41" s="28"/>
    </row>
    <row r="42" spans="1:12" ht="8.25" customHeight="1">
      <c r="A42" s="27" t="s">
        <v>3</v>
      </c>
      <c r="B42" s="28"/>
      <c r="C42" s="28"/>
      <c r="D42" s="28"/>
      <c r="E42" s="28"/>
      <c r="F42" s="28"/>
      <c r="G42" s="28"/>
      <c r="H42" s="28"/>
      <c r="I42" s="28"/>
      <c r="J42" s="28"/>
      <c r="K42" s="28"/>
      <c r="L42" s="28"/>
    </row>
    <row r="43" spans="1:12" ht="8.25" customHeight="1">
      <c r="A43" s="61" t="s">
        <v>53</v>
      </c>
      <c r="B43" s="61"/>
      <c r="C43" s="61"/>
      <c r="D43" s="61"/>
      <c r="E43" s="61"/>
      <c r="F43" s="61"/>
      <c r="G43" s="61"/>
      <c r="H43" s="61"/>
      <c r="I43" s="61"/>
      <c r="J43" s="61"/>
      <c r="K43" s="61"/>
      <c r="L43" s="61"/>
    </row>
    <row r="44" spans="1:12" ht="3" customHeight="1">
      <c r="A44" s="61"/>
      <c r="B44" s="61"/>
      <c r="C44" s="61"/>
      <c r="D44" s="61"/>
      <c r="E44" s="61"/>
      <c r="F44" s="61"/>
      <c r="G44" s="61"/>
      <c r="H44" s="61"/>
      <c r="I44" s="61"/>
      <c r="J44" s="61"/>
      <c r="K44" s="61"/>
      <c r="L44" s="61"/>
    </row>
    <row r="45" spans="1:12" ht="21.75" customHeight="1">
      <c r="A45" s="61"/>
      <c r="B45" s="61"/>
      <c r="C45" s="61"/>
      <c r="D45" s="61"/>
      <c r="E45" s="61"/>
      <c r="F45" s="61"/>
      <c r="G45" s="61"/>
      <c r="H45" s="61"/>
      <c r="I45" s="61"/>
      <c r="J45" s="61"/>
      <c r="K45" s="61"/>
      <c r="L45" s="61"/>
    </row>
  </sheetData>
  <sheetProtection/>
  <protectedRanges>
    <protectedRange sqref="J28:K30 J33:K33 J24:K24 J26:K26 J35:K35 J18:K18 K12:K17 J12:J14 J37:K38 J20:K22" name="avance_1_1_3"/>
    <protectedRange sqref="F28:G30 F12:G12 F18:G18 F16:G16 F14:G14 F32:G33 F24:G24 F26:G26 F35:G35 F37:G38 F20:G22" name="inversion_1_1_3"/>
  </protectedRanges>
  <mergeCells count="26">
    <mergeCell ref="A6:A11"/>
    <mergeCell ref="A1:L1"/>
    <mergeCell ref="J6:L6"/>
    <mergeCell ref="A4:L4"/>
    <mergeCell ref="C6:C11"/>
    <mergeCell ref="A3:L3"/>
    <mergeCell ref="D7:G7"/>
    <mergeCell ref="L7:L11"/>
    <mergeCell ref="G9:G11"/>
    <mergeCell ref="D8:D11"/>
    <mergeCell ref="B16:B22"/>
    <mergeCell ref="J9:J11"/>
    <mergeCell ref="B6:B11"/>
    <mergeCell ref="I9:I11"/>
    <mergeCell ref="A5:L5"/>
    <mergeCell ref="A43:L45"/>
    <mergeCell ref="A39:L40"/>
    <mergeCell ref="H7:I8"/>
    <mergeCell ref="H9:H11"/>
    <mergeCell ref="D6:I6"/>
    <mergeCell ref="K9:K11"/>
    <mergeCell ref="C20:C21"/>
    <mergeCell ref="F9:F11"/>
    <mergeCell ref="J7:K8"/>
    <mergeCell ref="E9:E11"/>
    <mergeCell ref="E8:G8"/>
  </mergeCells>
  <printOptions/>
  <pageMargins left="0.5905511811023623" right="0.5905511811023623" top="0.3937007874015748" bottom="0.3937007874015748" header="0" footer="0.1968503937007874"/>
  <pageSetup cellComments="asDisplayed" horizontalDpi="600" verticalDpi="600" orientation="landscape" r:id="rId1"/>
  <headerFooter alignWithMargins="0">
    <oddFooter xml:space="preserve">&amp;C&amp;"Soberana Sans,Normal"&amp;8TRIBUNAL FEDERAL DE JUSTICIA ADMINISTRATIVA&amp;R&amp;"Soberana Sans,Normal"&amp;8Página &amp;P de &amp;N            </oddFooter>
  </headerFooter>
  <ignoredErrors>
    <ignoredError sqref="J34 J36"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Usuario de Windows</cp:lastModifiedBy>
  <cp:lastPrinted>2021-04-05T18:23:46Z</cp:lastPrinted>
  <dcterms:created xsi:type="dcterms:W3CDTF">2000-12-12T17:17:16Z</dcterms:created>
  <dcterms:modified xsi:type="dcterms:W3CDTF">2021-04-19T17:21:42Z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ato de archivo">
    <vt:lpwstr>xls</vt:lpwstr>
  </property>
  <property fmtid="{D5CDD505-2E9C-101B-9397-08002B2CF9AE}" pid="3" name="Estatus">
    <vt:lpwstr>Versión definitiva</vt:lpwstr>
  </property>
  <property fmtid="{D5CDD505-2E9C-101B-9397-08002B2CF9AE}" pid="4" name="ContentType">
    <vt:lpwstr>Documento</vt:lpwstr>
  </property>
  <property fmtid="{D5CDD505-2E9C-101B-9397-08002B2CF9AE}" pid="5" name="PublishingExpirationDate">
    <vt:lpwstr/>
  </property>
  <property fmtid="{D5CDD505-2E9C-101B-9397-08002B2CF9AE}" pid="6" name="PublishingStartDate">
    <vt:lpwstr/>
  </property>
</Properties>
</file>