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PPI'!$A$1:$I$46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<sst xmlns="http://schemas.openxmlformats.org/spreadsheetml/2006/main" count="34" uniqueCount="34">
  <si>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</t>
  </si>
  <si>
    <t>Inversión</t>
  </si>
  <si>
    <t>TOTAL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</si>
  <si>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</si>
  <si>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</si>
  <si>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</si>
  <si>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</si>
  <si>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</si>
  <si>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</si>
  <si>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</si>
  <si>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</si>
  <si>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</si>
  <si>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</si>
  <si>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</si>
  <si>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</si>
  <si>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</si>
  <si>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</si>
  <si>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</si>
  <si>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Ejercicio / Aprobada</t>
  </si>
  <si>
    <t>Ejercicio / Modificada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</si>
  <si>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</si>
  <si>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Cuenta Pública 2016</t>
  </si>
  <si>
    <t>Aprobada para 2016</t>
  </si>
  <si>
    <t>Modificada para 2016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</si>
  <si>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2016</t>
    </r>
  </si>
  <si>
    <t>Porcentaje de avance financiero 2016</t>
  </si>
  <si>
    <t xml:space="preserve">     Adquisición de protección civil</t>
  </si>
  <si>
    <t xml:space="preserve">     Mantenimienot de protección civil</t>
  </si>
  <si>
    <t xml:space="preserve">     Programa ambiental</t>
  </si>
  <si>
    <t>2/ Se refiere al costo total del programa o proyecto actualizado al cierre de 2016.</t>
  </si>
  <si>
    <t>Fuente: Tribunal Federal de Justicia Administrativa. Las cifras reportadas en este formato corresponden a las registradas en los sistemas internos presupuestarios y de cartera de inversión del Tribunal Federal de Justicia Administrativa, lo anterior con la finalidad de cumplir con las metas y objetivos de este Órgano Jurisdiccional, todo ello en el marco normativo de su autonomía.</t>
  </si>
  <si>
    <t xml:space="preserve">   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</si>
  <si>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consideran recursos presupuestarios. El avance financiero corresponde únicamente al ciclo que se reporta.</t>
  </si>
  <si>
    <t>3/ Incluye el presupuesto pagado 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</si>
</sst>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vertical="center" indent="2"/>
      <protection/>
    </xf>
    <xf numFmtId="3" fontId="8" fillId="0" borderId="11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2" xfId="52" applyBorder="1">
      <alignment/>
      <protection/>
    </xf>
    <xf numFmtId="3" fontId="13" fillId="0" borderId="10" xfId="52" applyNumberFormat="1" applyFont="1" applyBorder="1" applyAlignment="1">
      <alignment horizontal="center" vertical="center"/>
      <protection/>
    </xf>
    <xf numFmtId="164" fontId="13" fillId="0" borderId="10" xfId="52" applyNumberFormat="1" applyFont="1" applyBorder="1" applyAlignment="1">
      <alignment horizontal="right" vertical="center"/>
      <protection/>
    </xf>
    <xf numFmtId="3" fontId="13" fillId="0" borderId="10" xfId="52" applyNumberFormat="1" applyFont="1" applyBorder="1" applyAlignment="1">
      <alignment horizontal="center"/>
      <protection/>
    </xf>
    <xf numFmtId="3" fontId="13" fillId="0" borderId="10" xfId="52" applyNumberFormat="1" applyFont="1" applyBorder="1" applyAlignment="1">
      <alignment horizontal="right" vertical="center"/>
      <protection/>
    </xf>
    <xf numFmtId="3" fontId="13" fillId="0" borderId="10" xfId="52" applyNumberFormat="1" applyFont="1" applyBorder="1" applyAlignment="1">
      <alignment horizontal="right"/>
      <protection/>
    </xf>
    <xf numFmtId="3" fontId="7" fillId="0" borderId="10" xfId="52" applyNumberFormat="1" applyFont="1" applyBorder="1" applyAlignment="1">
      <alignment horizontal="right"/>
      <protection/>
    </xf>
    <xf numFmtId="164" fontId="13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Border="1" applyAlignment="1">
      <alignment horizontal="center"/>
      <protection/>
    </xf>
    <xf numFmtId="3" fontId="7" fillId="33" borderId="10" xfId="52" applyNumberFormat="1" applyFont="1" applyFill="1" applyBorder="1" applyAlignment="1">
      <alignment horizontal="right"/>
      <protection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7" fillId="34" borderId="13" xfId="52" applyNumberFormat="1" applyFont="1" applyFill="1" applyBorder="1" applyAlignment="1">
      <alignment horizontal="center" vertical="center" wrapText="1"/>
      <protection/>
    </xf>
    <xf numFmtId="0" fontId="47" fillId="34" borderId="13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14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145" zoomScaleNormal="145" zoomScalePageLayoutView="0" workbookViewId="0" topLeftCell="A4">
      <selection activeCell="B29" sqref="B29:I29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0" t="s">
        <v>21</v>
      </c>
      <c r="C1" s="31"/>
      <c r="D1" s="31"/>
      <c r="E1" s="31"/>
      <c r="F1" s="31"/>
      <c r="G1" s="31"/>
      <c r="H1" s="31"/>
      <c r="I1" s="31"/>
    </row>
    <row r="2" spans="1:9" ht="49.5" customHeight="1">
      <c r="A2" s="1"/>
      <c r="B2" s="32" t="s">
        <v>20</v>
      </c>
      <c r="C2" s="33"/>
      <c r="D2" s="33"/>
      <c r="E2" s="33"/>
      <c r="F2" s="33"/>
      <c r="G2" s="33"/>
      <c r="H2" s="33"/>
      <c r="I2" s="33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34" t="s">
        <v>3</v>
      </c>
      <c r="C4" s="34" t="s">
        <v>4</v>
      </c>
      <c r="D4" s="34" t="s">
        <v>1</v>
      </c>
      <c r="E4" s="34"/>
      <c r="F4" s="34"/>
      <c r="G4" s="34"/>
      <c r="H4" s="34"/>
      <c r="I4" s="34"/>
    </row>
    <row r="5" spans="1:9" ht="13.5" customHeight="1">
      <c r="A5" s="1"/>
      <c r="B5" s="34"/>
      <c r="C5" s="34"/>
      <c r="D5" s="35" t="s">
        <v>5</v>
      </c>
      <c r="E5" s="35"/>
      <c r="F5" s="35"/>
      <c r="G5" s="35"/>
      <c r="H5" s="34" t="s">
        <v>25</v>
      </c>
      <c r="I5" s="34"/>
    </row>
    <row r="6" spans="1:9" ht="10.5" customHeight="1">
      <c r="A6" s="1"/>
      <c r="B6" s="34"/>
      <c r="C6" s="34"/>
      <c r="D6" s="35" t="s">
        <v>6</v>
      </c>
      <c r="E6" s="35" t="s">
        <v>22</v>
      </c>
      <c r="F6" s="35" t="s">
        <v>23</v>
      </c>
      <c r="G6" s="35" t="s">
        <v>24</v>
      </c>
      <c r="H6" s="35" t="s">
        <v>18</v>
      </c>
      <c r="I6" s="35" t="s">
        <v>19</v>
      </c>
    </row>
    <row r="7" spans="1:9" ht="10.5" customHeight="1">
      <c r="A7" s="1"/>
      <c r="B7" s="34"/>
      <c r="C7" s="34"/>
      <c r="D7" s="35"/>
      <c r="E7" s="35"/>
      <c r="F7" s="35"/>
      <c r="G7" s="35"/>
      <c r="H7" s="35"/>
      <c r="I7" s="35"/>
    </row>
    <row r="8" spans="1:9" ht="10.5" customHeight="1">
      <c r="A8" s="1"/>
      <c r="B8" s="34"/>
      <c r="C8" s="34"/>
      <c r="D8" s="35"/>
      <c r="E8" s="35"/>
      <c r="F8" s="35"/>
      <c r="G8" s="35"/>
      <c r="H8" s="35"/>
      <c r="I8" s="35"/>
    </row>
    <row r="9" spans="1:9" ht="10.5" customHeight="1">
      <c r="A9" s="1"/>
      <c r="B9" s="5" t="s">
        <v>2</v>
      </c>
      <c r="C9" s="20">
        <f>+C10+C18</f>
        <v>2</v>
      </c>
      <c r="D9" s="23">
        <f>+D10+D18</f>
        <v>1458417464.24</v>
      </c>
      <c r="E9" s="23">
        <f>+E10+E18</f>
        <v>42541387</v>
      </c>
      <c r="F9" s="23">
        <f>+F10+F18</f>
        <v>26385241.75</v>
      </c>
      <c r="G9" s="23">
        <f>+G10+G18</f>
        <v>26385241.75</v>
      </c>
      <c r="H9" s="26">
        <f>+G9/E9*100</f>
        <v>62.022523501643235</v>
      </c>
      <c r="I9" s="21">
        <f>+G9/F9*100</f>
        <v>100</v>
      </c>
    </row>
    <row r="10" spans="1:9" ht="9.75" customHeight="1">
      <c r="A10" s="1"/>
      <c r="B10" s="8" t="s">
        <v>7</v>
      </c>
      <c r="C10" s="22">
        <f>SUM(C11:C17)</f>
        <v>1</v>
      </c>
      <c r="D10" s="24">
        <f>SUM(D11:D17)</f>
        <v>4063151.24</v>
      </c>
      <c r="E10" s="24">
        <f>SUM(E11:E17)</f>
        <v>0</v>
      </c>
      <c r="F10" s="24">
        <f>SUM(F11:F17)</f>
        <v>4063151.24</v>
      </c>
      <c r="G10" s="24">
        <f>SUM(G11:G17)</f>
        <v>4063151.24</v>
      </c>
      <c r="H10" s="26"/>
      <c r="I10" s="21">
        <f>+G10/F10*100</f>
        <v>100</v>
      </c>
    </row>
    <row r="11" spans="1:9" ht="9.75" customHeight="1">
      <c r="A11" s="1"/>
      <c r="B11" s="8" t="s">
        <v>8</v>
      </c>
      <c r="C11" s="9">
        <v>1</v>
      </c>
      <c r="D11" s="25">
        <v>4063151.24</v>
      </c>
      <c r="E11" s="25">
        <v>0</v>
      </c>
      <c r="F11" s="25">
        <v>4063151.24</v>
      </c>
      <c r="G11" s="25">
        <v>4063151.24</v>
      </c>
      <c r="H11" s="27"/>
      <c r="I11" s="7">
        <f>+G11/F11*100</f>
        <v>100</v>
      </c>
    </row>
    <row r="12" spans="1:9" ht="9.75" customHeight="1">
      <c r="A12" s="1"/>
      <c r="B12" s="8" t="s">
        <v>9</v>
      </c>
      <c r="C12" s="9"/>
      <c r="D12" s="25"/>
      <c r="E12" s="25"/>
      <c r="F12" s="25"/>
      <c r="G12" s="25"/>
      <c r="H12" s="28"/>
      <c r="I12" s="6"/>
    </row>
    <row r="13" spans="1:9" ht="9.75" customHeight="1">
      <c r="A13" s="1"/>
      <c r="B13" s="8" t="s">
        <v>10</v>
      </c>
      <c r="C13" s="9"/>
      <c r="D13" s="25"/>
      <c r="E13" s="25"/>
      <c r="F13" s="25"/>
      <c r="G13" s="25"/>
      <c r="H13" s="28"/>
      <c r="I13" s="6"/>
    </row>
    <row r="14" spans="1:9" ht="9.75" customHeight="1">
      <c r="A14" s="1"/>
      <c r="B14" s="8" t="s">
        <v>26</v>
      </c>
      <c r="C14" s="9"/>
      <c r="D14" s="25"/>
      <c r="E14" s="25"/>
      <c r="F14" s="25"/>
      <c r="G14" s="25"/>
      <c r="H14" s="28"/>
      <c r="I14" s="6"/>
    </row>
    <row r="15" spans="1:9" ht="9.75" customHeight="1">
      <c r="A15" s="1"/>
      <c r="B15" s="8" t="s">
        <v>27</v>
      </c>
      <c r="C15" s="9"/>
      <c r="D15" s="25"/>
      <c r="E15" s="25"/>
      <c r="F15" s="25"/>
      <c r="G15" s="25"/>
      <c r="H15" s="28"/>
      <c r="I15" s="6"/>
    </row>
    <row r="16" spans="1:9" ht="9.75" customHeight="1">
      <c r="A16" s="1"/>
      <c r="B16" s="8" t="s">
        <v>28</v>
      </c>
      <c r="C16" s="9"/>
      <c r="D16" s="25"/>
      <c r="E16" s="25"/>
      <c r="F16" s="25"/>
      <c r="G16" s="25"/>
      <c r="H16" s="28"/>
      <c r="I16" s="6"/>
    </row>
    <row r="17" spans="1:9" ht="9.75" customHeight="1">
      <c r="A17" s="1"/>
      <c r="B17" s="8" t="s">
        <v>11</v>
      </c>
      <c r="C17" s="9"/>
      <c r="D17" s="25"/>
      <c r="E17" s="25"/>
      <c r="F17" s="25"/>
      <c r="G17" s="25"/>
      <c r="H17" s="28"/>
      <c r="I17" s="6"/>
    </row>
    <row r="18" spans="1:9" ht="9.75" customHeight="1">
      <c r="A18" s="1"/>
      <c r="B18" s="8" t="s">
        <v>12</v>
      </c>
      <c r="C18" s="9">
        <f>+C19+C20+C21+C22+C23</f>
        <v>1</v>
      </c>
      <c r="D18" s="25">
        <f>+D19+D20+D21+D22+D23</f>
        <v>1454354313</v>
      </c>
      <c r="E18" s="25">
        <f>+E19+E20+E21+E22+E23</f>
        <v>42541387</v>
      </c>
      <c r="F18" s="25">
        <f>+F19+F20+F21+F22+F23</f>
        <v>22322090.51</v>
      </c>
      <c r="G18" s="25">
        <f>+G19+G20+G21+G22+G23</f>
        <v>22322090.51</v>
      </c>
      <c r="H18" s="28">
        <f>+G18/E18*100</f>
        <v>52.47146857247509</v>
      </c>
      <c r="I18" s="6">
        <f>+G18/F18*100</f>
        <v>100</v>
      </c>
    </row>
    <row r="19" spans="1:9" ht="9.75" customHeight="1">
      <c r="A19" s="1"/>
      <c r="B19" s="8" t="s">
        <v>13</v>
      </c>
      <c r="C19" s="9"/>
      <c r="D19" s="10"/>
      <c r="E19" s="6"/>
      <c r="F19" s="6"/>
      <c r="G19" s="6"/>
      <c r="H19" s="28"/>
      <c r="I19" s="6"/>
    </row>
    <row r="20" spans="1:9" ht="9.75" customHeight="1">
      <c r="A20" s="1"/>
      <c r="B20" s="8" t="s">
        <v>14</v>
      </c>
      <c r="C20" s="9"/>
      <c r="D20" s="10"/>
      <c r="E20" s="6"/>
      <c r="F20" s="6"/>
      <c r="G20" s="6"/>
      <c r="H20" s="28"/>
      <c r="I20" s="6"/>
    </row>
    <row r="21" spans="1:9" ht="9.75" customHeight="1">
      <c r="A21" s="1"/>
      <c r="B21" s="8" t="s">
        <v>15</v>
      </c>
      <c r="C21" s="9"/>
      <c r="D21" s="10"/>
      <c r="E21" s="6"/>
      <c r="F21" s="6"/>
      <c r="G21" s="6"/>
      <c r="H21" s="28"/>
      <c r="I21" s="6"/>
    </row>
    <row r="22" spans="1:9" ht="9.75" customHeight="1">
      <c r="A22" s="1"/>
      <c r="B22" s="8" t="s">
        <v>16</v>
      </c>
      <c r="C22" s="9">
        <v>1</v>
      </c>
      <c r="D22" s="29">
        <v>1454354313</v>
      </c>
      <c r="E22" s="25">
        <v>42541387</v>
      </c>
      <c r="F22" s="25">
        <v>22322090.51</v>
      </c>
      <c r="G22" s="25">
        <v>22322090.51</v>
      </c>
      <c r="H22" s="28">
        <f>+G22/E22*100</f>
        <v>52.47146857247509</v>
      </c>
      <c r="I22" s="6">
        <f>+G22/F22*100</f>
        <v>100</v>
      </c>
    </row>
    <row r="23" spans="1:9" ht="9.75" customHeight="1">
      <c r="A23" s="1"/>
      <c r="B23" s="8" t="s">
        <v>17</v>
      </c>
      <c r="C23" s="9"/>
      <c r="D23" s="10"/>
      <c r="E23" s="6"/>
      <c r="F23" s="6"/>
      <c r="G23" s="6"/>
      <c r="H23" s="28"/>
      <c r="I23" s="6"/>
    </row>
    <row r="24" spans="1:9" ht="9.75" customHeight="1">
      <c r="A24" s="1"/>
      <c r="B24" s="11"/>
      <c r="C24" s="12"/>
      <c r="D24" s="12"/>
      <c r="E24" s="12"/>
      <c r="F24" s="12"/>
      <c r="G24" s="12"/>
      <c r="H24" s="12"/>
      <c r="I24" s="12"/>
    </row>
    <row r="25" spans="1:9" ht="15.75" customHeight="1">
      <c r="A25" s="1"/>
      <c r="B25" s="38" t="s">
        <v>32</v>
      </c>
      <c r="C25" s="38"/>
      <c r="D25" s="38"/>
      <c r="E25" s="38"/>
      <c r="F25" s="38"/>
      <c r="G25" s="38"/>
      <c r="H25" s="38"/>
      <c r="I25" s="38"/>
    </row>
    <row r="26" spans="1:9" ht="7.5" customHeight="1">
      <c r="A26" s="1"/>
      <c r="B26" s="13" t="s">
        <v>31</v>
      </c>
      <c r="C26" s="14"/>
      <c r="D26" s="14"/>
      <c r="E26" s="14"/>
      <c r="F26" s="14"/>
      <c r="G26" s="14"/>
      <c r="H26" s="15"/>
      <c r="I26" s="15"/>
    </row>
    <row r="27" spans="1:9" ht="9" customHeight="1">
      <c r="A27" s="1"/>
      <c r="B27" s="13" t="s">
        <v>29</v>
      </c>
      <c r="C27" s="14"/>
      <c r="D27" s="14"/>
      <c r="E27" s="14"/>
      <c r="F27" s="14"/>
      <c r="G27" s="14"/>
      <c r="H27" s="15"/>
      <c r="I27" s="15"/>
    </row>
    <row r="28" spans="1:9" ht="9" customHeight="1">
      <c r="A28" s="1"/>
      <c r="B28" s="13" t="s">
        <v>33</v>
      </c>
      <c r="C28" s="14"/>
      <c r="D28" s="14"/>
      <c r="E28" s="14"/>
      <c r="F28" s="14"/>
      <c r="G28" s="14"/>
      <c r="H28" s="15"/>
      <c r="I28" s="15"/>
    </row>
    <row r="29" spans="1:13" ht="16.5" customHeight="1">
      <c r="A29" s="1"/>
      <c r="B29" s="37" t="s">
        <v>30</v>
      </c>
      <c r="C29" s="37"/>
      <c r="D29" s="37"/>
      <c r="E29" s="37"/>
      <c r="F29" s="37"/>
      <c r="G29" s="37"/>
      <c r="H29" s="37"/>
      <c r="I29" s="37"/>
      <c r="J29" s="13"/>
      <c r="K29" s="13"/>
      <c r="L29" s="13"/>
      <c r="M29" s="13"/>
    </row>
    <row r="30" spans="1:9" ht="9" customHeight="1">
      <c r="A30" s="1"/>
      <c r="B30" s="16"/>
      <c r="C30" s="15"/>
      <c r="D30" s="15"/>
      <c r="E30" s="15"/>
      <c r="F30" s="15"/>
      <c r="G30" s="15"/>
      <c r="H30" s="15"/>
      <c r="I30" s="15"/>
    </row>
    <row r="31" spans="1:9" ht="9" customHeight="1">
      <c r="A31" s="1"/>
      <c r="B31" s="16"/>
      <c r="C31" s="15"/>
      <c r="D31" s="15"/>
      <c r="E31" s="15"/>
      <c r="F31" s="15"/>
      <c r="G31" s="15"/>
      <c r="H31" s="15"/>
      <c r="I31" s="15"/>
    </row>
    <row r="32" spans="1:9" ht="9" customHeight="1">
      <c r="A32" s="1"/>
      <c r="B32" s="16"/>
      <c r="C32" s="15"/>
      <c r="D32" s="15"/>
      <c r="E32" s="15"/>
      <c r="F32" s="15"/>
      <c r="G32" s="15"/>
      <c r="H32" s="15"/>
      <c r="I32" s="15"/>
    </row>
    <row r="33" spans="1:9" ht="9" customHeight="1">
      <c r="A33" s="1"/>
      <c r="B33" s="16"/>
      <c r="C33" s="15"/>
      <c r="D33" s="17"/>
      <c r="E33" s="15"/>
      <c r="F33" s="15"/>
      <c r="G33" s="15"/>
      <c r="H33" s="15"/>
      <c r="I33" s="15"/>
    </row>
    <row r="34" spans="1:9" ht="9" customHeight="1">
      <c r="A34" s="1"/>
      <c r="B34" s="16"/>
      <c r="C34" s="15"/>
      <c r="D34" s="15"/>
      <c r="E34" s="15"/>
      <c r="F34" s="15"/>
      <c r="G34" s="15"/>
      <c r="H34" s="15"/>
      <c r="I34" s="15"/>
    </row>
    <row r="35" spans="1:9" ht="9" customHeight="1">
      <c r="A35" s="1"/>
      <c r="B35" s="16"/>
      <c r="C35" s="15"/>
      <c r="D35" s="15"/>
      <c r="E35" s="15"/>
      <c r="F35" s="15"/>
      <c r="G35" s="15"/>
      <c r="H35" s="15"/>
      <c r="I35" s="15"/>
    </row>
    <row r="36" spans="1:9" ht="9" customHeight="1">
      <c r="A36" s="1"/>
      <c r="B36" s="16"/>
      <c r="C36" s="15"/>
      <c r="D36" s="15"/>
      <c r="E36" s="15"/>
      <c r="F36" s="15"/>
      <c r="G36" s="15"/>
      <c r="H36" s="15"/>
      <c r="I36" s="15"/>
    </row>
    <row r="37" spans="1:9" ht="9" customHeight="1">
      <c r="A37" s="1"/>
      <c r="B37" s="16"/>
      <c r="C37" s="15"/>
      <c r="D37" s="15"/>
      <c r="E37" s="15"/>
      <c r="F37" s="15"/>
      <c r="G37" s="15"/>
      <c r="H37" s="15"/>
      <c r="I37" s="15"/>
    </row>
    <row r="38" spans="1:9" ht="9" customHeight="1">
      <c r="A38" s="1"/>
      <c r="B38" s="16"/>
      <c r="C38" s="15"/>
      <c r="D38" s="15"/>
      <c r="E38" s="15"/>
      <c r="F38" s="15"/>
      <c r="G38" s="15"/>
      <c r="H38" s="15"/>
      <c r="I38" s="15"/>
    </row>
    <row r="39" spans="1:9" ht="9" customHeight="1">
      <c r="A39" s="1"/>
      <c r="B39" s="16"/>
      <c r="C39" s="15"/>
      <c r="D39" s="15"/>
      <c r="E39" s="15"/>
      <c r="F39" s="15"/>
      <c r="G39" s="15"/>
      <c r="H39" s="15"/>
      <c r="I39" s="15"/>
    </row>
    <row r="40" spans="1:9" ht="8.25" customHeight="1">
      <c r="A40" s="1"/>
      <c r="B40" s="36"/>
      <c r="C40" s="36"/>
      <c r="D40" s="36"/>
      <c r="E40" s="36"/>
      <c r="F40" s="36"/>
      <c r="G40" s="36"/>
      <c r="H40" s="36"/>
      <c r="I40" s="36"/>
    </row>
    <row r="41" spans="2:9" ht="2.25" customHeight="1">
      <c r="B41" s="18" t="s">
        <v>0</v>
      </c>
      <c r="C41" s="4"/>
      <c r="D41" s="4"/>
      <c r="E41" s="4"/>
      <c r="F41" s="4"/>
      <c r="G41" s="4"/>
      <c r="H41" s="4"/>
      <c r="I41" s="4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</sheetData>
  <sheetProtection/>
  <mergeCells count="16">
    <mergeCell ref="G6:G8"/>
    <mergeCell ref="H6:H8"/>
    <mergeCell ref="I6:I8"/>
    <mergeCell ref="B40:I40"/>
    <mergeCell ref="B29:I29"/>
    <mergeCell ref="B25:I25"/>
    <mergeCell ref="B1:I1"/>
    <mergeCell ref="B2:I2"/>
    <mergeCell ref="B4:B8"/>
    <mergeCell ref="C4:C8"/>
    <mergeCell ref="D4:I4"/>
    <mergeCell ref="D5:G5"/>
    <mergeCell ref="H5:I5"/>
    <mergeCell ref="D6:D8"/>
    <mergeCell ref="E6:E8"/>
    <mergeCell ref="F6:F8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Sans,Normal"&amp;8Tribunal Federal de Justicia Administrativa&amp;R&amp;"Soberana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Yessica Gasca Castillo</cp:lastModifiedBy>
  <cp:lastPrinted>2017-03-22T21:00:31Z</cp:lastPrinted>
  <dcterms:created xsi:type="dcterms:W3CDTF">2000-12-12T17:17:16Z</dcterms:created>
  <dcterms:modified xsi:type="dcterms:W3CDTF">2017-03-22T21:53:42Z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