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52" activeTab="0"/>
  </bookViews>
  <sheets>
    <sheet name="PPI" sheetId="1" r:id="rId1"/>
  </sheets>
  <definedNames>
    <definedName name="_Fill" hidden="1">#REF!</definedName>
    <definedName name="A_impresión_IM">#REF!</definedName>
    <definedName name="DIFERENCIAS">#N/A</definedName>
    <definedName name="_xlnm.Print_Titles" localSheetId="0">'PPI'!$1:$9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<sst xmlns="http://schemas.openxmlformats.org/spreadsheetml/2006/main" count="66" uniqueCount="59">
  <si>
    <t xml:space="preserve">               </t>
  </si>
  <si>
    <t>Inversión</t>
  </si>
  <si>
    <t>(Pesos)</t>
  </si>
  <si>
    <t>TOTAL</t>
  </si>
  <si>
    <t>PROGRAMAS DE INVERSIÓN</t>
  </si>
  <si>
    <t>Adquisiciones</t>
  </si>
  <si>
    <t>PROYECTOS DE INVERSIÓN</t>
  </si>
  <si>
    <t>Infraestructura Gubernamental</t>
  </si>
  <si>
    <t>Mantenimiento</t>
  </si>
  <si>
    <t>Inmuebles</t>
  </si>
  <si>
    <t>Programas de Inversión:</t>
  </si>
  <si>
    <t>Otros programas</t>
  </si>
  <si>
    <t>Estudios de preinversión</t>
  </si>
  <si>
    <t>Proyectos de Inversión</t>
  </si>
  <si>
    <t>Infraestructura económica</t>
  </si>
  <si>
    <t>Infraestructura social</t>
  </si>
  <si>
    <t>Infraestructura gubernamental</t>
  </si>
  <si>
    <t>Otros proyectos</t>
  </si>
  <si>
    <t>Porcentaje de avance físico</t>
  </si>
  <si>
    <t>Entidad federativa</t>
  </si>
  <si>
    <t>Aprobada        (a)</t>
  </si>
  <si>
    <t>Modificada      (b)</t>
  </si>
  <si>
    <t>Real   (g)</t>
  </si>
  <si>
    <t>Tipos de programas y proyectos, denominación y notas</t>
  </si>
  <si>
    <r>
      <t xml:space="preserve">Costo total </t>
    </r>
    <r>
      <rPr>
        <b/>
        <vertAlign val="superscript"/>
        <sz val="7"/>
        <color indexed="9"/>
        <rFont val="Soberana Sans Light"/>
        <family val="3"/>
      </rPr>
      <t>2/</t>
    </r>
  </si>
  <si>
    <r>
      <t xml:space="preserve">PROYECTOS CON INVERSIÓN EN PROCESO </t>
    </r>
    <r>
      <rPr>
        <b/>
        <vertAlign val="superscript"/>
        <sz val="7"/>
        <rFont val="Soberana Sans Light"/>
        <family val="3"/>
      </rPr>
      <t>4/</t>
    </r>
  </si>
  <si>
    <r>
      <t xml:space="preserve">Ejercicio </t>
    </r>
    <r>
      <rPr>
        <b/>
        <vertAlign val="superscript"/>
        <sz val="7"/>
        <color indexed="9"/>
        <rFont val="Soberana Sans Light"/>
        <family val="3"/>
      </rPr>
      <t>3/</t>
    </r>
    <r>
      <rPr>
        <b/>
        <sz val="7"/>
        <color indexed="9"/>
        <rFont val="Soberana Sans Light"/>
        <family val="3"/>
      </rPr>
      <t xml:space="preserve">     (c)</t>
    </r>
  </si>
  <si>
    <t>Adquisición de protección civil</t>
  </si>
  <si>
    <t>Mantenimiento de protección civil</t>
  </si>
  <si>
    <t>Programa ambiental</t>
  </si>
  <si>
    <r>
      <t xml:space="preserve">Programas y Proyectos de Inversión por Tipos </t>
    </r>
    <r>
      <rPr>
        <b/>
        <vertAlign val="superscript"/>
        <sz val="13"/>
        <rFont val="Arial"/>
        <family val="2"/>
      </rPr>
      <t>1/</t>
    </r>
  </si>
  <si>
    <t>Fechas de inicio y término de la etapa de inversión</t>
  </si>
  <si>
    <t xml:space="preserve">      Los conceptos de inversión consideran recursos presupuestarios. El avance financiero corresponde únicamente al ciclo que se reporta.</t>
  </si>
  <si>
    <t>1/ Son los programas y proyectos de inversión que consideraron la asignación de recursos en el presupuesto aprobado o durante el ejercicio presupuestario. La suma de los parciales puede no coincidir con los subtotales y el total debido al redondeo de las cifras.</t>
  </si>
  <si>
    <t>Ejercicio / Aprobada  (d)=(c/a)</t>
  </si>
  <si>
    <t>Cuenta Pública 2016</t>
  </si>
  <si>
    <t>Porcentaje de avance financiero 2016</t>
  </si>
  <si>
    <r>
      <t xml:space="preserve">PROGRAMAS CON INVERSIÓN CONCLUIDA </t>
    </r>
    <r>
      <rPr>
        <b/>
        <vertAlign val="superscript"/>
        <sz val="7"/>
        <rFont val="Soberana Sans Light"/>
        <family val="3"/>
      </rPr>
      <t>4/</t>
    </r>
  </si>
  <si>
    <r>
      <t xml:space="preserve">PROGRAMAS CON INVERSIÓN EN PROCESO </t>
    </r>
    <r>
      <rPr>
        <b/>
        <vertAlign val="superscript"/>
        <sz val="7"/>
        <rFont val="Soberana Sans Light"/>
        <family val="3"/>
      </rPr>
      <t>4/</t>
    </r>
  </si>
  <si>
    <r>
      <t xml:space="preserve">PROYECTOS CON INVERSIÓN CONCLUIDA </t>
    </r>
    <r>
      <rPr>
        <b/>
        <vertAlign val="superscript"/>
        <sz val="7"/>
        <rFont val="Soberana Sans Light"/>
        <family val="3"/>
      </rPr>
      <t>4/</t>
    </r>
  </si>
  <si>
    <t>2/ Se refiere al costo total del programa o proyecto actualizado al cierre de 2016.</t>
  </si>
  <si>
    <t>4/ Los programas y proyectos con inversión concluida tienen fecha de término de la etapa de inversión hasta diciembre de 2016,  y  los  programas y proyectos con inversión en proceso  tienen  fecha  de  término de la etapa de inversión posterior a diciembre</t>
  </si>
  <si>
    <t xml:space="preserve">      de 2016.</t>
  </si>
  <si>
    <t>De acuerdo con lo establecido en el Anexo 3 del Manual de Programación y Presupuestación de 2016, los tipos de programas y proyectos a reportar son los siguientes:</t>
  </si>
  <si>
    <t>16321100001 (Programa anual de adquisiciones para áreas centrales, salas metropolitanas y/o foráneas 2016)</t>
  </si>
  <si>
    <t>01-2016</t>
  </si>
  <si>
    <t>12-2016</t>
  </si>
  <si>
    <t>Programa anual de adquisiciones para dotar de bienes muebles a las oficinas centrales y Salas Metropolitanas</t>
  </si>
  <si>
    <t>09-2006</t>
  </si>
  <si>
    <t>09-2026</t>
  </si>
  <si>
    <t>Acumulado hasta 2016 (h)</t>
  </si>
  <si>
    <t>Programado    (f)</t>
  </si>
  <si>
    <t>Ejercicio / Modificada (e)=(c/b)</t>
  </si>
  <si>
    <t>CDMX.</t>
  </si>
  <si>
    <t>06321100002 (Adquisición mediante arrendamiento financiero del edificio ubicado en Insurgentes Sur 881.)</t>
  </si>
  <si>
    <t xml:space="preserve">Adquisición del inmueble que alberga la Sala Superior, Salas Regionales Metropolitanas, Secretaría General de Acuerdos, Oficialía Mayor y áreas de apoyo sustantivo y administrativo en el Distrito Federal. </t>
  </si>
  <si>
    <t>3/ Incluye el presupuesto pagado</t>
  </si>
  <si>
    <t>Fuente: Tribunal Federal de Justicia Administrativa. Las cifras reportadas en este formato corresponden a las registradas en los sistemas internos presupuestarios y de cartera de inversión del Tribunal Federal de Justicia Administrativa, lo anterior con la finalidad de cumplir con las metas y objetivos de este Órgano Jurisdiccional, todo ello en el marco normativo de su autonomía.</t>
  </si>
  <si>
    <t>CDMX., MÉX.,SIN.,N.L., MICH.,DGO., HGO.,MOR., S.L.P.,TLAX.,Q.R.,PUE.,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</si>
</sst>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Soberana Sans Light"/>
      <family val="3"/>
    </font>
    <font>
      <b/>
      <sz val="7"/>
      <name val="Soberana Sans Light"/>
      <family val="3"/>
    </font>
    <font>
      <b/>
      <vertAlign val="superscript"/>
      <sz val="7"/>
      <name val="Soberana Sans Light"/>
      <family val="3"/>
    </font>
    <font>
      <sz val="5"/>
      <name val="Soberana Sans Light"/>
      <family val="3"/>
    </font>
    <font>
      <b/>
      <sz val="6"/>
      <name val="Soberana Sans Light"/>
      <family val="3"/>
    </font>
    <font>
      <b/>
      <sz val="6"/>
      <color indexed="8"/>
      <name val="Soberana Sans Light"/>
      <family val="3"/>
    </font>
    <font>
      <sz val="6"/>
      <color indexed="8"/>
      <name val="Soberana Sans Light"/>
      <family val="3"/>
    </font>
    <font>
      <sz val="6"/>
      <name val="Soberana Sans Light"/>
      <family val="3"/>
    </font>
    <font>
      <sz val="10"/>
      <name val="Soberana Sans Light"/>
      <family val="3"/>
    </font>
    <font>
      <sz val="5"/>
      <color indexed="8"/>
      <name val="Soberana Sans Light"/>
      <family val="3"/>
    </font>
    <font>
      <b/>
      <vertAlign val="superscript"/>
      <sz val="7"/>
      <color indexed="9"/>
      <name val="Soberana Sans Light"/>
      <family val="3"/>
    </font>
    <font>
      <b/>
      <sz val="7"/>
      <color indexed="9"/>
      <name val="Soberana Sans Light"/>
      <family val="3"/>
    </font>
    <font>
      <b/>
      <sz val="13"/>
      <name val="Soberana Titular"/>
      <family val="3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4"/>
      <name val="Cambria"/>
      <family val="2"/>
    </font>
    <font>
      <b/>
      <sz val="13"/>
      <color indexed="4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Soberana Sans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>
        <color theme="0"/>
      </top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0000"/>
      </bottom>
    </border>
    <border>
      <left style="thin">
        <color theme="0"/>
      </left>
      <right style="thin">
        <color theme="0"/>
      </right>
      <top style="thick">
        <color rgb="FFFF0000"/>
      </top>
      <bottom style="thick">
        <color rgb="FFFF0000"/>
      </bottom>
    </border>
    <border>
      <left style="thin">
        <color theme="0"/>
      </left>
      <right style="thin">
        <color theme="0"/>
      </right>
      <top style="thick">
        <color rgb="FFFF0000"/>
      </top>
      <bottom style="thin">
        <color theme="0"/>
      </bottom>
    </border>
    <border>
      <left style="thin">
        <color theme="0"/>
      </left>
      <right style="thick">
        <color rgb="FFFF0000"/>
      </right>
      <top/>
      <bottom style="thin">
        <color theme="0"/>
      </bottom>
    </border>
    <border>
      <left style="thick">
        <color rgb="FFFF0000"/>
      </left>
      <right style="thick">
        <color rgb="FFFF0000"/>
      </right>
      <top/>
      <bottom style="thin">
        <color theme="0"/>
      </bottom>
    </border>
    <border>
      <left style="thick">
        <color rgb="FFFF0000"/>
      </left>
      <right style="thin">
        <color theme="0"/>
      </right>
      <top/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/>
      <right/>
      <top/>
      <bottom style="thin">
        <color rgb="FF808080"/>
      </bottom>
    </border>
    <border>
      <left>
        <color indexed="63"/>
      </left>
      <right style="thick">
        <color rgb="FFFF0000"/>
      </right>
      <top style="thin">
        <color theme="0"/>
      </top>
      <bottom style="thin">
        <color theme="0"/>
      </bottom>
    </border>
    <border>
      <left style="thick">
        <color rgb="FFFF0000"/>
      </left>
      <right style="thick">
        <color rgb="FFFF0000"/>
      </right>
      <top style="thin">
        <color theme="0"/>
      </top>
      <bottom style="thin">
        <color theme="0"/>
      </bottom>
    </border>
    <border>
      <left style="thick">
        <color rgb="FFFF0000"/>
      </left>
      <right/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ck">
        <color rgb="FFFF0000"/>
      </top>
      <bottom/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/>
      <top>
        <color indexed="63"/>
      </top>
      <bottom style="thick">
        <color rgb="FFFF0000"/>
      </bottom>
    </border>
    <border>
      <left style="thin">
        <color theme="0"/>
      </left>
      <right style="thick">
        <color rgb="FFFF0000"/>
      </right>
      <top style="thick">
        <color rgb="FFFF0000"/>
      </top>
      <bottom style="thin">
        <color theme="0"/>
      </bottom>
    </border>
    <border>
      <left style="thick">
        <color rgb="FFFF0000"/>
      </left>
      <right/>
      <top style="thick">
        <color rgb="FFFF000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ck">
        <color rgb="FFFF0000"/>
      </bottom>
    </border>
    <border>
      <left style="thin">
        <color theme="0"/>
      </left>
      <right/>
      <top style="thick">
        <color rgb="FFFF0000"/>
      </top>
      <bottom style="thick">
        <color rgb="FFFF0000"/>
      </bottom>
    </border>
    <border>
      <left style="thin">
        <color theme="0"/>
      </left>
      <right/>
      <top style="thick">
        <color rgb="FFFF0000"/>
      </top>
      <bottom style="thin">
        <color theme="0"/>
      </bottom>
    </border>
    <border>
      <left style="thin">
        <color theme="0"/>
      </left>
      <right/>
      <top style="thick">
        <color rgb="FFFF0000"/>
      </top>
      <bottom/>
    </border>
    <border>
      <left style="thin">
        <color theme="0"/>
      </left>
      <right style="thick">
        <color rgb="FFFF0000"/>
      </right>
      <top style="thin">
        <color theme="0"/>
      </top>
      <bottom style="thick">
        <color rgb="FFFF0000"/>
      </bottom>
    </border>
    <border>
      <left style="thick">
        <color rgb="FFFF0000"/>
      </left>
      <right style="thin">
        <color theme="0"/>
      </right>
      <top style="thin">
        <color theme="0"/>
      </top>
      <bottom style="thick">
        <color rgb="FFFF0000"/>
      </bottom>
    </border>
    <border>
      <left style="thin">
        <color theme="0"/>
      </left>
      <right style="thick">
        <color rgb="FFFF0000"/>
      </right>
      <top style="thick">
        <color rgb="FFFF0000"/>
      </top>
      <bottom/>
    </border>
    <border>
      <left style="thick">
        <color rgb="FFFF0000"/>
      </left>
      <right style="thin">
        <color theme="0"/>
      </right>
      <top style="thick">
        <color rgb="FFFF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7" fillId="0" borderId="10" xfId="0" applyNumberFormat="1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vertical="center"/>
    </xf>
    <xf numFmtId="164" fontId="9" fillId="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left" vertical="center" wrapText="1"/>
    </xf>
    <xf numFmtId="3" fontId="9" fillId="0" borderId="12" xfId="0" applyNumberFormat="1" applyFont="1" applyFill="1" applyBorder="1" applyAlignment="1">
      <alignment vertical="center"/>
    </xf>
    <xf numFmtId="164" fontId="9" fillId="0" borderId="1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2" fontId="12" fillId="0" borderId="11" xfId="0" applyNumberFormat="1" applyFont="1" applyFill="1" applyBorder="1" applyAlignment="1" quotePrefix="1">
      <alignment horizontal="center" vertical="center" wrapText="1"/>
    </xf>
    <xf numFmtId="3" fontId="9" fillId="0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10" fillId="0" borderId="12" xfId="0" applyNumberFormat="1" applyFont="1" applyFill="1" applyBorder="1" applyAlignment="1">
      <alignment horizontal="left" vertical="center" wrapText="1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0" fontId="10" fillId="0" borderId="13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2" fontId="9" fillId="0" borderId="11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left" vertical="center" wrapText="1"/>
    </xf>
    <xf numFmtId="164" fontId="9" fillId="0" borderId="11" xfId="0" applyNumberFormat="1" applyFont="1" applyFill="1" applyBorder="1" applyAlignment="1">
      <alignment horizontal="right" vertical="center"/>
    </xf>
    <xf numFmtId="0" fontId="10" fillId="0" borderId="11" xfId="0" applyNumberFormat="1" applyFont="1" applyFill="1" applyBorder="1" applyAlignment="1">
      <alignment horizontal="left" vertical="center" wrapText="1" indent="1"/>
    </xf>
    <xf numFmtId="2" fontId="10" fillId="0" borderId="11" xfId="0" applyNumberFormat="1" applyFont="1" applyFill="1" applyBorder="1" applyAlignment="1">
      <alignment horizontal="left" vertical="center" wrapText="1" indent="1"/>
    </xf>
    <xf numFmtId="164" fontId="51" fillId="33" borderId="14" xfId="0" applyNumberFormat="1" applyFont="1" applyFill="1" applyBorder="1" applyAlignment="1">
      <alignment horizontal="center" vertical="center" wrapText="1"/>
    </xf>
    <xf numFmtId="164" fontId="51" fillId="33" borderId="15" xfId="0" applyNumberFormat="1" applyFont="1" applyFill="1" applyBorder="1" applyAlignment="1">
      <alignment horizontal="center" vertical="center" wrapText="1"/>
    </xf>
    <xf numFmtId="164" fontId="51" fillId="33" borderId="16" xfId="0" applyNumberFormat="1" applyFont="1" applyFill="1" applyBorder="1" applyAlignment="1">
      <alignment horizontal="center" vertical="center" wrapText="1"/>
    </xf>
    <xf numFmtId="1" fontId="51" fillId="33" borderId="17" xfId="0" applyNumberFormat="1" applyFont="1" applyFill="1" applyBorder="1" applyAlignment="1">
      <alignment horizontal="center" vertical="center" wrapText="1"/>
    </xf>
    <xf numFmtId="1" fontId="51" fillId="33" borderId="18" xfId="0" applyNumberFormat="1" applyFont="1" applyFill="1" applyBorder="1" applyAlignment="1">
      <alignment horizontal="center" vertical="center" wrapText="1"/>
    </xf>
    <xf numFmtId="1" fontId="51" fillId="33" borderId="1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164" fontId="51" fillId="33" borderId="20" xfId="0" applyNumberFormat="1" applyFont="1" applyFill="1" applyBorder="1" applyAlignment="1">
      <alignment horizontal="center" vertical="center" wrapText="1"/>
    </xf>
    <xf numFmtId="164" fontId="51" fillId="33" borderId="21" xfId="0" applyNumberFormat="1" applyFont="1" applyFill="1" applyBorder="1" applyAlignment="1">
      <alignment horizontal="center" vertical="center" wrapText="1"/>
    </xf>
    <xf numFmtId="164" fontId="51" fillId="33" borderId="22" xfId="0" applyNumberFormat="1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 vertical="center" wrapText="1"/>
    </xf>
    <xf numFmtId="164" fontId="51" fillId="33" borderId="27" xfId="0" applyNumberFormat="1" applyFont="1" applyFill="1" applyBorder="1" applyAlignment="1">
      <alignment horizontal="center" vertical="center" wrapText="1"/>
    </xf>
    <xf numFmtId="164" fontId="51" fillId="33" borderId="28" xfId="0" applyNumberFormat="1" applyFont="1" applyFill="1" applyBorder="1" applyAlignment="1">
      <alignment horizontal="center" vertical="center" wrapText="1"/>
    </xf>
    <xf numFmtId="164" fontId="51" fillId="33" borderId="29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164" fontId="51" fillId="33" borderId="31" xfId="0" applyNumberFormat="1" applyFont="1" applyFill="1" applyBorder="1" applyAlignment="1">
      <alignment horizontal="center" vertical="center" wrapText="1"/>
    </xf>
    <xf numFmtId="164" fontId="51" fillId="33" borderId="32" xfId="0" applyNumberFormat="1" applyFont="1" applyFill="1" applyBorder="1" applyAlignment="1">
      <alignment horizontal="center" vertical="center" wrapText="1"/>
    </xf>
    <xf numFmtId="164" fontId="51" fillId="33" borderId="33" xfId="0" applyNumberFormat="1" applyFont="1" applyFill="1" applyBorder="1" applyAlignment="1">
      <alignment horizontal="center" vertical="center" wrapText="1"/>
    </xf>
    <xf numFmtId="164" fontId="51" fillId="33" borderId="34" xfId="0" applyNumberFormat="1" applyFont="1" applyFill="1" applyBorder="1" applyAlignment="1">
      <alignment horizontal="center" vertical="center" wrapText="1"/>
    </xf>
    <xf numFmtId="164" fontId="51" fillId="33" borderId="35" xfId="0" applyNumberFormat="1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horizontal="center" vertical="center" wrapText="1"/>
    </xf>
    <xf numFmtId="164" fontId="51" fillId="33" borderId="36" xfId="0" applyNumberFormat="1" applyFont="1" applyFill="1" applyBorder="1" applyAlignment="1">
      <alignment horizontal="center" vertical="center" wrapText="1"/>
    </xf>
    <xf numFmtId="164" fontId="51" fillId="33" borderId="37" xfId="0" applyNumberFormat="1" applyFont="1" applyFill="1" applyBorder="1" applyAlignment="1">
      <alignment horizontal="center" vertical="center" wrapText="1"/>
    </xf>
    <xf numFmtId="164" fontId="51" fillId="33" borderId="30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wrapText="1"/>
    </xf>
    <xf numFmtId="0" fontId="51" fillId="33" borderId="38" xfId="0" applyFont="1" applyFill="1" applyBorder="1" applyAlignment="1">
      <alignment horizontal="center" vertical="center" wrapText="1"/>
    </xf>
    <xf numFmtId="0" fontId="51" fillId="33" borderId="39" xfId="0" applyFont="1" applyFill="1" applyBorder="1" applyAlignment="1">
      <alignment horizontal="center" vertical="center" wrapText="1"/>
    </xf>
    <xf numFmtId="0" fontId="51" fillId="33" borderId="40" xfId="0" applyFont="1" applyFill="1" applyBorder="1" applyAlignment="1">
      <alignment horizontal="center" vertical="center" wrapText="1"/>
    </xf>
    <xf numFmtId="164" fontId="51" fillId="33" borderId="38" xfId="0" applyNumberFormat="1" applyFont="1" applyFill="1" applyBorder="1" applyAlignment="1">
      <alignment horizontal="center" vertical="center" wrapText="1"/>
    </xf>
    <xf numFmtId="164" fontId="51" fillId="33" borderId="39" xfId="0" applyNumberFormat="1" applyFont="1" applyFill="1" applyBorder="1" applyAlignment="1">
      <alignment horizontal="center" vertical="center" wrapText="1"/>
    </xf>
    <xf numFmtId="164" fontId="51" fillId="33" borderId="41" xfId="0" applyNumberFormat="1" applyFont="1" applyFill="1" applyBorder="1" applyAlignment="1">
      <alignment horizontal="center" vertical="center" wrapText="1"/>
    </xf>
    <xf numFmtId="1" fontId="51" fillId="33" borderId="42" xfId="0" applyNumberFormat="1" applyFont="1" applyFill="1" applyBorder="1" applyAlignment="1">
      <alignment horizontal="center" vertical="center" wrapText="1"/>
    </xf>
    <xf numFmtId="1" fontId="51" fillId="33" borderId="43" xfId="0" applyNumberFormat="1" applyFont="1" applyFill="1" applyBorder="1" applyAlignment="1">
      <alignment horizontal="center" vertical="center" wrapText="1"/>
    </xf>
    <xf numFmtId="1" fontId="51" fillId="33" borderId="44" xfId="0" applyNumberFormat="1" applyFont="1" applyFill="1" applyBorder="1" applyAlignment="1">
      <alignment horizontal="center" vertical="center" wrapText="1"/>
    </xf>
    <xf numFmtId="1" fontId="51" fillId="33" borderId="4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showGridLines="0" tabSelected="1" view="pageBreakPreview" zoomScaleNormal="130" zoomScaleSheetLayoutView="100" zoomScalePageLayoutView="0" workbookViewId="0" topLeftCell="B25">
      <selection activeCell="H49" sqref="H49"/>
    </sheetView>
  </sheetViews>
  <sheetFormatPr defaultColWidth="11.421875" defaultRowHeight="12.75"/>
  <cols>
    <col min="1" max="1" width="1.57421875" style="0" hidden="1" customWidth="1"/>
    <col min="2" max="2" width="37.140625" style="0" customWidth="1"/>
    <col min="3" max="3" width="9.8515625" style="0" customWidth="1"/>
    <col min="4" max="4" width="10.7109375" style="0" customWidth="1"/>
    <col min="5" max="8" width="9.57421875" style="0" customWidth="1"/>
    <col min="9" max="9" width="7.28125" style="0" customWidth="1"/>
    <col min="10" max="10" width="8.7109375" style="0" customWidth="1"/>
    <col min="11" max="11" width="9.00390625" style="0" customWidth="1"/>
    <col min="12" max="12" width="6.28125" style="0" customWidth="1"/>
    <col min="13" max="13" width="8.57421875" style="0" customWidth="1"/>
  </cols>
  <sheetData>
    <row r="1" spans="1:13" ht="23.25" customHeight="1">
      <c r="A1" s="2"/>
      <c r="B1" s="55" t="s">
        <v>35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49.5" customHeight="1">
      <c r="A2" s="2"/>
      <c r="B2" s="59" t="s">
        <v>30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6" customHeight="1">
      <c r="A3" s="2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21.75" customHeight="1" thickBot="1">
      <c r="A4" s="2"/>
      <c r="B4" s="39" t="s">
        <v>23</v>
      </c>
      <c r="C4" s="39" t="s">
        <v>19</v>
      </c>
      <c r="D4" s="39" t="s">
        <v>31</v>
      </c>
      <c r="E4" s="68" t="s">
        <v>1</v>
      </c>
      <c r="F4" s="68"/>
      <c r="G4" s="68"/>
      <c r="H4" s="68"/>
      <c r="I4" s="68"/>
      <c r="J4" s="69"/>
      <c r="K4" s="56" t="s">
        <v>18</v>
      </c>
      <c r="L4" s="57"/>
      <c r="M4" s="58"/>
    </row>
    <row r="5" spans="1:13" ht="27" customHeight="1" thickBot="1" thickTop="1">
      <c r="A5" s="2"/>
      <c r="B5" s="40"/>
      <c r="C5" s="40"/>
      <c r="D5" s="40"/>
      <c r="E5" s="70" t="s">
        <v>2</v>
      </c>
      <c r="F5" s="70"/>
      <c r="G5" s="70"/>
      <c r="H5" s="51"/>
      <c r="I5" s="63" t="s">
        <v>36</v>
      </c>
      <c r="J5" s="64"/>
      <c r="K5" s="78">
        <v>2016</v>
      </c>
      <c r="L5" s="79"/>
      <c r="M5" s="72" t="s">
        <v>50</v>
      </c>
    </row>
    <row r="6" spans="1:13" ht="15" customHeight="1" thickBot="1" thickTop="1">
      <c r="A6" s="2"/>
      <c r="B6" s="40"/>
      <c r="C6" s="40"/>
      <c r="D6" s="40"/>
      <c r="E6" s="49" t="s">
        <v>24</v>
      </c>
      <c r="F6" s="42">
        <v>2016</v>
      </c>
      <c r="G6" s="43"/>
      <c r="H6" s="44"/>
      <c r="I6" s="65"/>
      <c r="J6" s="66"/>
      <c r="K6" s="80"/>
      <c r="L6" s="81"/>
      <c r="M6" s="73"/>
    </row>
    <row r="7" spans="1:13" ht="20.25" customHeight="1" thickBot="1" thickTop="1">
      <c r="A7" s="2"/>
      <c r="B7" s="40"/>
      <c r="C7" s="40"/>
      <c r="D7" s="40"/>
      <c r="E7" s="50"/>
      <c r="F7" s="39" t="s">
        <v>20</v>
      </c>
      <c r="G7" s="75" t="s">
        <v>21</v>
      </c>
      <c r="H7" s="39" t="s">
        <v>26</v>
      </c>
      <c r="I7" s="46" t="s">
        <v>34</v>
      </c>
      <c r="J7" s="46" t="s">
        <v>52</v>
      </c>
      <c r="K7" s="46" t="s">
        <v>51</v>
      </c>
      <c r="L7" s="52" t="s">
        <v>22</v>
      </c>
      <c r="M7" s="73"/>
    </row>
    <row r="8" spans="1:13" ht="15" customHeight="1" thickBot="1" thickTop="1">
      <c r="A8" s="2"/>
      <c r="B8" s="40"/>
      <c r="C8" s="40"/>
      <c r="D8" s="40"/>
      <c r="E8" s="50"/>
      <c r="F8" s="40"/>
      <c r="G8" s="76"/>
      <c r="H8" s="40"/>
      <c r="I8" s="47"/>
      <c r="J8" s="47"/>
      <c r="K8" s="47"/>
      <c r="L8" s="53"/>
      <c r="M8" s="73"/>
    </row>
    <row r="9" spans="1:13" ht="18" customHeight="1" thickTop="1">
      <c r="A9" s="2"/>
      <c r="B9" s="62"/>
      <c r="C9" s="41"/>
      <c r="D9" s="41"/>
      <c r="E9" s="51"/>
      <c r="F9" s="41"/>
      <c r="G9" s="77"/>
      <c r="H9" s="41"/>
      <c r="I9" s="48"/>
      <c r="J9" s="67"/>
      <c r="K9" s="48"/>
      <c r="L9" s="54"/>
      <c r="M9" s="74"/>
    </row>
    <row r="10" spans="1:13" ht="9" customHeight="1">
      <c r="A10" s="2"/>
      <c r="B10" s="3"/>
      <c r="C10" s="4"/>
      <c r="D10" s="5"/>
      <c r="E10" s="6"/>
      <c r="F10" s="7"/>
      <c r="G10" s="7"/>
      <c r="H10" s="6"/>
      <c r="I10" s="8"/>
      <c r="J10" s="9"/>
      <c r="K10" s="8"/>
      <c r="L10" s="8"/>
      <c r="M10" s="8"/>
    </row>
    <row r="11" spans="1:13" ht="9" customHeight="1">
      <c r="A11" s="2"/>
      <c r="B11" s="10" t="s">
        <v>3</v>
      </c>
      <c r="C11" s="11"/>
      <c r="D11" s="12"/>
      <c r="E11" s="6">
        <f>+E13+E31</f>
        <v>1458417464.24</v>
      </c>
      <c r="F11" s="6">
        <f>+F13+F31</f>
        <v>42541387</v>
      </c>
      <c r="G11" s="6">
        <f>+G13+G31</f>
        <v>26385241.75</v>
      </c>
      <c r="H11" s="6">
        <f>+H13+H31</f>
        <v>26385241.75</v>
      </c>
      <c r="I11" s="6"/>
      <c r="J11" s="8">
        <f>+H11/G11*100</f>
        <v>100</v>
      </c>
      <c r="K11" s="8"/>
      <c r="L11" s="8"/>
      <c r="M11" s="8"/>
    </row>
    <row r="12" spans="1:13" ht="9" customHeight="1">
      <c r="A12" s="2"/>
      <c r="B12" s="15"/>
      <c r="C12" s="11"/>
      <c r="D12" s="12"/>
      <c r="E12" s="6"/>
      <c r="F12" s="6"/>
      <c r="G12" s="6"/>
      <c r="H12" s="6"/>
      <c r="I12" s="8"/>
      <c r="J12" s="8"/>
      <c r="K12" s="8"/>
      <c r="L12" s="8"/>
      <c r="M12" s="8"/>
    </row>
    <row r="13" spans="1:13" ht="9" customHeight="1">
      <c r="A13" s="2"/>
      <c r="B13" s="10" t="s">
        <v>4</v>
      </c>
      <c r="C13" s="11"/>
      <c r="D13" s="12"/>
      <c r="E13" s="6">
        <f>+E15+E25</f>
        <v>4063151.24</v>
      </c>
      <c r="F13" s="6">
        <f>+F15+F25</f>
        <v>0</v>
      </c>
      <c r="G13" s="6">
        <f>+G15+G25</f>
        <v>4063151.24</v>
      </c>
      <c r="H13" s="6">
        <f>+H15+H25</f>
        <v>4063151.24</v>
      </c>
      <c r="I13" s="6"/>
      <c r="J13" s="8">
        <f>+H13/G13*100</f>
        <v>100</v>
      </c>
      <c r="K13" s="8"/>
      <c r="L13" s="8"/>
      <c r="M13" s="8"/>
    </row>
    <row r="14" spans="1:13" ht="9" customHeight="1">
      <c r="A14" s="2"/>
      <c r="B14" s="15"/>
      <c r="C14" s="11"/>
      <c r="D14" s="12"/>
      <c r="E14" s="6"/>
      <c r="F14" s="6"/>
      <c r="G14" s="6"/>
      <c r="H14" s="6"/>
      <c r="I14" s="8"/>
      <c r="J14" s="8"/>
      <c r="K14" s="8"/>
      <c r="L14" s="8"/>
      <c r="M14" s="8"/>
    </row>
    <row r="15" spans="1:13" ht="10.5" customHeight="1">
      <c r="A15" s="2"/>
      <c r="B15" s="10" t="s">
        <v>37</v>
      </c>
      <c r="C15" s="11"/>
      <c r="D15" s="12"/>
      <c r="E15" s="6">
        <f>+E17+E23</f>
        <v>4063151.24</v>
      </c>
      <c r="F15" s="6">
        <f>+F17+F23</f>
        <v>0</v>
      </c>
      <c r="G15" s="6">
        <f>+G17+G23</f>
        <v>4063151.24</v>
      </c>
      <c r="H15" s="6">
        <f>+H17+H23</f>
        <v>4063151.24</v>
      </c>
      <c r="I15" s="6"/>
      <c r="J15" s="8">
        <f>+H15/G15*100</f>
        <v>100</v>
      </c>
      <c r="K15" s="8"/>
      <c r="L15" s="8"/>
      <c r="M15" s="8"/>
    </row>
    <row r="16" spans="1:13" ht="9" customHeight="1">
      <c r="A16" s="2"/>
      <c r="B16" s="15"/>
      <c r="C16" s="11"/>
      <c r="D16" s="33"/>
      <c r="E16" s="6"/>
      <c r="F16" s="6"/>
      <c r="G16" s="6"/>
      <c r="H16" s="6"/>
      <c r="I16" s="8"/>
      <c r="J16" s="8"/>
      <c r="K16" s="8"/>
      <c r="L16" s="8"/>
      <c r="M16" s="8"/>
    </row>
    <row r="17" spans="1:13" ht="9" customHeight="1">
      <c r="A17" s="2"/>
      <c r="B17" s="34" t="s">
        <v>5</v>
      </c>
      <c r="C17" s="11"/>
      <c r="D17" s="12"/>
      <c r="E17" s="13">
        <f>+E19</f>
        <v>4063151.24</v>
      </c>
      <c r="F17" s="13">
        <f>+F19</f>
        <v>0</v>
      </c>
      <c r="G17" s="13">
        <f>+G19</f>
        <v>4063151.24</v>
      </c>
      <c r="H17" s="13">
        <f>+H19</f>
        <v>4063151.24</v>
      </c>
      <c r="I17" s="13"/>
      <c r="J17" s="14">
        <f>+H17/G17*100</f>
        <v>100</v>
      </c>
      <c r="K17" s="14"/>
      <c r="L17" s="8"/>
      <c r="M17" s="8"/>
    </row>
    <row r="18" spans="1:13" ht="9" customHeight="1">
      <c r="A18" s="2"/>
      <c r="B18" s="15"/>
      <c r="C18" s="11"/>
      <c r="D18" s="12"/>
      <c r="E18" s="13"/>
      <c r="F18" s="13"/>
      <c r="G18" s="13"/>
      <c r="H18" s="13"/>
      <c r="I18" s="14"/>
      <c r="J18" s="14"/>
      <c r="K18" s="8"/>
      <c r="L18" s="8"/>
      <c r="M18" s="8"/>
    </row>
    <row r="19" spans="1:13" ht="57.75" customHeight="1">
      <c r="A19" s="2"/>
      <c r="B19" s="15" t="s">
        <v>44</v>
      </c>
      <c r="C19" s="12" t="s">
        <v>58</v>
      </c>
      <c r="D19" s="22" t="s">
        <v>45</v>
      </c>
      <c r="E19" s="23">
        <v>4063151.24</v>
      </c>
      <c r="F19" s="23">
        <v>0</v>
      </c>
      <c r="G19" s="23">
        <v>4063151.24</v>
      </c>
      <c r="H19" s="23">
        <v>4063151.24</v>
      </c>
      <c r="I19" s="13"/>
      <c r="J19" s="14">
        <f>+H19/G19*100</f>
        <v>100</v>
      </c>
      <c r="K19" s="36">
        <v>100</v>
      </c>
      <c r="L19" s="36">
        <v>100</v>
      </c>
      <c r="M19" s="36">
        <v>100</v>
      </c>
    </row>
    <row r="20" spans="1:13" ht="9" customHeight="1">
      <c r="A20" s="35"/>
      <c r="B20" s="24"/>
      <c r="C20" s="11"/>
      <c r="D20" s="22" t="s">
        <v>46</v>
      </c>
      <c r="E20" s="13"/>
      <c r="F20" s="13"/>
      <c r="G20" s="13"/>
      <c r="H20" s="13"/>
      <c r="I20" s="14"/>
      <c r="J20" s="14"/>
      <c r="K20" s="8"/>
      <c r="L20" s="8"/>
      <c r="M20" s="8"/>
    </row>
    <row r="21" spans="1:13" ht="19.5" customHeight="1">
      <c r="A21" s="2"/>
      <c r="B21" s="37" t="s">
        <v>47</v>
      </c>
      <c r="C21" s="11"/>
      <c r="D21" s="12"/>
      <c r="E21" s="13"/>
      <c r="F21" s="13"/>
      <c r="G21" s="13"/>
      <c r="H21" s="13"/>
      <c r="I21" s="14"/>
      <c r="J21" s="14"/>
      <c r="K21" s="8"/>
      <c r="L21" s="8"/>
      <c r="M21" s="8"/>
    </row>
    <row r="22" spans="1:13" ht="9" customHeight="1">
      <c r="A22" s="2"/>
      <c r="B22" s="15"/>
      <c r="C22" s="11"/>
      <c r="D22" s="12"/>
      <c r="E22" s="13"/>
      <c r="F22" s="13"/>
      <c r="G22" s="13"/>
      <c r="H22" s="13"/>
      <c r="I22" s="14"/>
      <c r="J22" s="14"/>
      <c r="K22" s="8"/>
      <c r="L22" s="8"/>
      <c r="M22" s="8"/>
    </row>
    <row r="23" spans="1:13" ht="9" customHeight="1">
      <c r="A23" s="2"/>
      <c r="B23" s="34" t="s">
        <v>8</v>
      </c>
      <c r="C23" s="11"/>
      <c r="D23" s="12"/>
      <c r="E23" s="13">
        <v>0</v>
      </c>
      <c r="F23" s="13">
        <v>0</v>
      </c>
      <c r="G23" s="13">
        <v>0</v>
      </c>
      <c r="H23" s="13">
        <v>0</v>
      </c>
      <c r="I23" s="13"/>
      <c r="J23" s="13"/>
      <c r="K23" s="8">
        <v>0</v>
      </c>
      <c r="L23" s="8">
        <v>0</v>
      </c>
      <c r="M23" s="8">
        <v>0</v>
      </c>
    </row>
    <row r="24" spans="1:13" ht="9" customHeight="1">
      <c r="A24" s="2"/>
      <c r="B24" s="15"/>
      <c r="C24" s="11"/>
      <c r="D24" s="12"/>
      <c r="E24" s="13"/>
      <c r="F24" s="13"/>
      <c r="G24" s="13"/>
      <c r="H24" s="13"/>
      <c r="I24" s="14"/>
      <c r="J24" s="13"/>
      <c r="K24" s="8"/>
      <c r="L24" s="8"/>
      <c r="M24" s="8"/>
    </row>
    <row r="25" spans="1:13" ht="10.5" customHeight="1">
      <c r="A25" s="2"/>
      <c r="B25" s="10" t="s">
        <v>38</v>
      </c>
      <c r="C25" s="11"/>
      <c r="D25" s="12"/>
      <c r="E25" s="6">
        <v>0</v>
      </c>
      <c r="F25" s="6">
        <v>0</v>
      </c>
      <c r="G25" s="6">
        <v>0</v>
      </c>
      <c r="H25" s="6">
        <v>0</v>
      </c>
      <c r="I25" s="13"/>
      <c r="J25" s="13"/>
      <c r="K25" s="8">
        <v>0</v>
      </c>
      <c r="L25" s="8">
        <v>0</v>
      </c>
      <c r="M25" s="8">
        <v>0</v>
      </c>
    </row>
    <row r="26" spans="1:13" ht="9" customHeight="1">
      <c r="A26" s="2"/>
      <c r="B26" s="15"/>
      <c r="C26" s="11"/>
      <c r="D26" s="12"/>
      <c r="E26" s="13"/>
      <c r="F26" s="13"/>
      <c r="G26" s="13"/>
      <c r="H26" s="13"/>
      <c r="I26" s="14"/>
      <c r="J26" s="14"/>
      <c r="K26" s="8"/>
      <c r="L26" s="8"/>
      <c r="M26" s="8"/>
    </row>
    <row r="27" spans="1:13" ht="9" customHeight="1">
      <c r="A27" s="2"/>
      <c r="B27" s="34" t="s">
        <v>5</v>
      </c>
      <c r="C27" s="11"/>
      <c r="D27" s="12"/>
      <c r="E27" s="13">
        <v>0</v>
      </c>
      <c r="F27" s="13">
        <v>0</v>
      </c>
      <c r="G27" s="13">
        <v>0</v>
      </c>
      <c r="H27" s="13">
        <v>0</v>
      </c>
      <c r="I27" s="13"/>
      <c r="J27" s="13"/>
      <c r="K27" s="8">
        <v>0</v>
      </c>
      <c r="L27" s="8">
        <v>0</v>
      </c>
      <c r="M27" s="8">
        <v>0</v>
      </c>
    </row>
    <row r="28" spans="1:13" ht="9" customHeight="1">
      <c r="A28" s="2"/>
      <c r="B28" s="15"/>
      <c r="C28" s="11"/>
      <c r="D28" s="12"/>
      <c r="E28" s="13"/>
      <c r="F28" s="13"/>
      <c r="G28" s="13"/>
      <c r="H28" s="13"/>
      <c r="I28" s="14"/>
      <c r="J28" s="14"/>
      <c r="K28" s="8"/>
      <c r="L28" s="8"/>
      <c r="M28" s="8"/>
    </row>
    <row r="29" spans="1:13" ht="9" customHeight="1">
      <c r="A29" s="2"/>
      <c r="B29" s="34" t="s">
        <v>8</v>
      </c>
      <c r="C29" s="11"/>
      <c r="D29" s="12"/>
      <c r="E29" s="13">
        <v>0</v>
      </c>
      <c r="F29" s="13">
        <v>0</v>
      </c>
      <c r="G29" s="13">
        <v>0</v>
      </c>
      <c r="H29" s="13">
        <v>0</v>
      </c>
      <c r="I29" s="13"/>
      <c r="J29" s="13"/>
      <c r="K29" s="8">
        <v>0</v>
      </c>
      <c r="L29" s="8">
        <v>0</v>
      </c>
      <c r="M29" s="8">
        <v>0</v>
      </c>
    </row>
    <row r="30" spans="1:13" ht="9" customHeight="1">
      <c r="A30" s="2"/>
      <c r="B30" s="15"/>
      <c r="C30" s="11"/>
      <c r="D30" s="12"/>
      <c r="E30" s="13"/>
      <c r="F30" s="13"/>
      <c r="G30" s="13"/>
      <c r="H30" s="13"/>
      <c r="I30" s="14"/>
      <c r="J30" s="14"/>
      <c r="K30" s="8"/>
      <c r="L30" s="8"/>
      <c r="M30" s="8"/>
    </row>
    <row r="31" spans="1:13" ht="9" customHeight="1">
      <c r="A31" s="2"/>
      <c r="B31" s="10" t="s">
        <v>6</v>
      </c>
      <c r="C31" s="11"/>
      <c r="D31" s="12"/>
      <c r="E31" s="6">
        <f>+E33+E39</f>
        <v>1454354313</v>
      </c>
      <c r="F31" s="6">
        <f>+F33+F39</f>
        <v>42541387</v>
      </c>
      <c r="G31" s="6">
        <f>+G33+G39</f>
        <v>22322090.51</v>
      </c>
      <c r="H31" s="6">
        <f>+H33+H39</f>
        <v>22322090.51</v>
      </c>
      <c r="I31" s="8">
        <f>+H31/F31*100</f>
        <v>52.47146857247509</v>
      </c>
      <c r="J31" s="8">
        <f>+H31/G31*100</f>
        <v>100</v>
      </c>
      <c r="K31" s="8"/>
      <c r="L31" s="8"/>
      <c r="M31" s="8"/>
    </row>
    <row r="32" spans="1:13" ht="9" customHeight="1">
      <c r="A32" s="2"/>
      <c r="B32" s="15"/>
      <c r="C32" s="11"/>
      <c r="D32" s="12"/>
      <c r="E32" s="13"/>
      <c r="F32" s="13"/>
      <c r="G32" s="13"/>
      <c r="H32" s="13"/>
      <c r="I32" s="14"/>
      <c r="J32" s="14"/>
      <c r="K32" s="8"/>
      <c r="L32" s="8"/>
      <c r="M32" s="8"/>
    </row>
    <row r="33" spans="1:13" ht="10.5" customHeight="1">
      <c r="A33" s="2"/>
      <c r="B33" s="10" t="s">
        <v>39</v>
      </c>
      <c r="C33" s="11"/>
      <c r="D33" s="12"/>
      <c r="E33" s="6">
        <v>0</v>
      </c>
      <c r="F33" s="6">
        <v>0</v>
      </c>
      <c r="G33" s="6">
        <v>0</v>
      </c>
      <c r="H33" s="6">
        <v>0</v>
      </c>
      <c r="I33" s="13"/>
      <c r="J33" s="13"/>
      <c r="K33" s="8">
        <v>0</v>
      </c>
      <c r="L33" s="8">
        <v>0</v>
      </c>
      <c r="M33" s="8">
        <v>0</v>
      </c>
    </row>
    <row r="34" spans="1:13" ht="9" customHeight="1">
      <c r="A34" s="2"/>
      <c r="B34" s="15"/>
      <c r="C34" s="11"/>
      <c r="D34" s="12"/>
      <c r="E34" s="13"/>
      <c r="F34" s="13"/>
      <c r="G34" s="13"/>
      <c r="H34" s="13"/>
      <c r="I34" s="14"/>
      <c r="J34" s="14"/>
      <c r="K34" s="8"/>
      <c r="L34" s="8"/>
      <c r="M34" s="8"/>
    </row>
    <row r="35" spans="1:13" ht="9" customHeight="1">
      <c r="A35" s="2"/>
      <c r="B35" s="34" t="s">
        <v>7</v>
      </c>
      <c r="C35" s="11"/>
      <c r="D35" s="12"/>
      <c r="E35" s="13">
        <v>0</v>
      </c>
      <c r="F35" s="13">
        <v>0</v>
      </c>
      <c r="G35" s="13">
        <v>0</v>
      </c>
      <c r="H35" s="13">
        <v>0</v>
      </c>
      <c r="I35" s="13"/>
      <c r="J35" s="13"/>
      <c r="K35" s="8">
        <v>0</v>
      </c>
      <c r="L35" s="8">
        <v>0</v>
      </c>
      <c r="M35" s="8">
        <v>0</v>
      </c>
    </row>
    <row r="36" spans="1:13" ht="9" customHeight="1">
      <c r="A36" s="2"/>
      <c r="B36" s="15"/>
      <c r="C36" s="11"/>
      <c r="D36" s="12"/>
      <c r="E36" s="13"/>
      <c r="F36" s="13"/>
      <c r="G36" s="13"/>
      <c r="H36" s="13"/>
      <c r="I36" s="14"/>
      <c r="J36" s="14"/>
      <c r="K36" s="8"/>
      <c r="L36" s="8"/>
      <c r="M36" s="8"/>
    </row>
    <row r="37" spans="1:13" ht="9" customHeight="1">
      <c r="A37" s="2"/>
      <c r="B37" s="34" t="s">
        <v>9</v>
      </c>
      <c r="C37" s="11"/>
      <c r="D37" s="12"/>
      <c r="E37" s="13">
        <v>0</v>
      </c>
      <c r="F37" s="13">
        <v>0</v>
      </c>
      <c r="G37" s="13">
        <v>0</v>
      </c>
      <c r="H37" s="13">
        <v>0</v>
      </c>
      <c r="I37" s="13"/>
      <c r="J37" s="13"/>
      <c r="K37" s="8">
        <v>0</v>
      </c>
      <c r="L37" s="8">
        <v>0</v>
      </c>
      <c r="M37" s="8">
        <v>0</v>
      </c>
    </row>
    <row r="38" spans="1:13" ht="9" customHeight="1">
      <c r="A38" s="2"/>
      <c r="B38" s="15"/>
      <c r="C38" s="11"/>
      <c r="D38" s="12"/>
      <c r="E38" s="13"/>
      <c r="F38" s="13"/>
      <c r="G38" s="13"/>
      <c r="H38" s="13"/>
      <c r="I38" s="14"/>
      <c r="J38" s="14"/>
      <c r="K38" s="8"/>
      <c r="L38" s="8"/>
      <c r="M38" s="8"/>
    </row>
    <row r="39" spans="1:13" ht="10.5" customHeight="1">
      <c r="A39" s="2"/>
      <c r="B39" s="10" t="s">
        <v>25</v>
      </c>
      <c r="C39" s="11"/>
      <c r="D39" s="12"/>
      <c r="E39" s="6">
        <f>+E41+E43</f>
        <v>1454354313</v>
      </c>
      <c r="F39" s="6">
        <f>+F41+F43</f>
        <v>42541387</v>
      </c>
      <c r="G39" s="6">
        <f>+G41+G43</f>
        <v>22322090.51</v>
      </c>
      <c r="H39" s="6">
        <f>+H41+H43</f>
        <v>22322090.51</v>
      </c>
      <c r="I39" s="8">
        <f>+H39/F39*100</f>
        <v>52.47146857247509</v>
      </c>
      <c r="J39" s="8">
        <f>+H39/G39*100</f>
        <v>100</v>
      </c>
      <c r="K39" s="8"/>
      <c r="L39" s="8"/>
      <c r="M39" s="8"/>
    </row>
    <row r="40" spans="1:13" ht="9" customHeight="1">
      <c r="A40" s="2"/>
      <c r="B40" s="10"/>
      <c r="C40" s="11"/>
      <c r="D40" s="12"/>
      <c r="E40" s="13"/>
      <c r="F40" s="13"/>
      <c r="G40" s="13"/>
      <c r="H40" s="13"/>
      <c r="I40" s="14"/>
      <c r="J40" s="14"/>
      <c r="K40" s="8"/>
      <c r="L40" s="8"/>
      <c r="M40" s="8"/>
    </row>
    <row r="41" spans="1:13" ht="9" customHeight="1">
      <c r="A41" s="2"/>
      <c r="B41" s="34" t="s">
        <v>7</v>
      </c>
      <c r="C41" s="11"/>
      <c r="D41" s="12"/>
      <c r="E41" s="13">
        <v>0</v>
      </c>
      <c r="F41" s="13">
        <v>0</v>
      </c>
      <c r="G41" s="13">
        <v>0</v>
      </c>
      <c r="H41" s="13">
        <v>0</v>
      </c>
      <c r="I41" s="13"/>
      <c r="J41" s="13"/>
      <c r="K41" s="8">
        <v>0</v>
      </c>
      <c r="L41" s="8">
        <v>0</v>
      </c>
      <c r="M41" s="8">
        <v>0</v>
      </c>
    </row>
    <row r="42" spans="1:13" ht="9" customHeight="1">
      <c r="A42" s="2"/>
      <c r="B42" s="15"/>
      <c r="C42" s="11"/>
      <c r="D42" s="12"/>
      <c r="E42" s="13"/>
      <c r="F42" s="13"/>
      <c r="G42" s="13"/>
      <c r="H42" s="13"/>
      <c r="I42" s="14"/>
      <c r="J42" s="14"/>
      <c r="K42" s="8"/>
      <c r="L42" s="8"/>
      <c r="M42" s="8"/>
    </row>
    <row r="43" spans="1:13" ht="9" customHeight="1">
      <c r="A43" s="2"/>
      <c r="B43" s="34" t="s">
        <v>9</v>
      </c>
      <c r="C43" s="11"/>
      <c r="D43" s="12"/>
      <c r="E43" s="23">
        <f>+E45</f>
        <v>1454354313</v>
      </c>
      <c r="F43" s="23">
        <f>+F45</f>
        <v>42541387</v>
      </c>
      <c r="G43" s="23">
        <v>22322090.51</v>
      </c>
      <c r="H43" s="23">
        <f>+H45</f>
        <v>22322090.51</v>
      </c>
      <c r="I43" s="14">
        <f>+H43/F43*100</f>
        <v>52.47146857247509</v>
      </c>
      <c r="J43" s="14">
        <f>+H43/G43*100</f>
        <v>100</v>
      </c>
      <c r="K43" s="8">
        <f>+K45</f>
        <v>5</v>
      </c>
      <c r="L43" s="8">
        <f>+L45</f>
        <v>5</v>
      </c>
      <c r="M43" s="8">
        <f>+M45</f>
        <v>50</v>
      </c>
    </row>
    <row r="44" spans="1:13" ht="9" customHeight="1">
      <c r="A44" s="2"/>
      <c r="B44" s="15"/>
      <c r="C44" s="11"/>
      <c r="D44" s="12"/>
      <c r="E44" s="13"/>
      <c r="F44" s="13"/>
      <c r="G44" s="13"/>
      <c r="H44" s="13"/>
      <c r="I44" s="14"/>
      <c r="J44" s="14"/>
      <c r="K44" s="8"/>
      <c r="L44" s="8"/>
      <c r="M44" s="8"/>
    </row>
    <row r="45" spans="1:13" ht="16.5" customHeight="1">
      <c r="A45" s="2"/>
      <c r="B45" s="15" t="s">
        <v>54</v>
      </c>
      <c r="C45" s="11" t="s">
        <v>53</v>
      </c>
      <c r="D45" s="22" t="s">
        <v>48</v>
      </c>
      <c r="E45" s="23">
        <v>1454354313</v>
      </c>
      <c r="F45" s="23">
        <v>42541387</v>
      </c>
      <c r="G45" s="23">
        <v>22322090.51</v>
      </c>
      <c r="H45" s="23">
        <v>22322090.51</v>
      </c>
      <c r="I45" s="14">
        <f>+H45/F45*100</f>
        <v>52.47146857247509</v>
      </c>
      <c r="J45" s="14">
        <f>+H45/G45*100</f>
        <v>100</v>
      </c>
      <c r="K45" s="36">
        <v>5</v>
      </c>
      <c r="L45" s="36">
        <v>5</v>
      </c>
      <c r="M45" s="36">
        <v>50</v>
      </c>
    </row>
    <row r="46" spans="1:13" ht="9" customHeight="1">
      <c r="A46" s="2"/>
      <c r="B46" s="24"/>
      <c r="C46" s="11"/>
      <c r="D46" s="22" t="s">
        <v>49</v>
      </c>
      <c r="E46" s="13"/>
      <c r="F46" s="13"/>
      <c r="G46" s="13"/>
      <c r="H46" s="13"/>
      <c r="I46" s="14"/>
      <c r="J46" s="14"/>
      <c r="K46" s="8"/>
      <c r="L46" s="8"/>
      <c r="M46" s="8"/>
    </row>
    <row r="47" spans="1:13" ht="32.25" customHeight="1">
      <c r="A47" s="2"/>
      <c r="B47" s="38" t="s">
        <v>55</v>
      </c>
      <c r="C47" s="11"/>
      <c r="D47" s="12"/>
      <c r="E47" s="13"/>
      <c r="F47" s="13"/>
      <c r="G47" s="13"/>
      <c r="H47" s="13"/>
      <c r="I47" s="14"/>
      <c r="J47" s="14"/>
      <c r="K47" s="8"/>
      <c r="L47" s="8"/>
      <c r="M47" s="8"/>
    </row>
    <row r="48" spans="1:13" ht="9.75" customHeight="1">
      <c r="A48" s="2"/>
      <c r="B48" s="25"/>
      <c r="C48" s="26"/>
      <c r="D48" s="27"/>
      <c r="E48" s="16"/>
      <c r="F48" s="16"/>
      <c r="G48" s="16"/>
      <c r="H48" s="16"/>
      <c r="I48" s="17"/>
      <c r="J48" s="17"/>
      <c r="K48" s="28"/>
      <c r="L48" s="28"/>
      <c r="M48" s="28"/>
    </row>
    <row r="49" spans="1:13" ht="12.75" customHeight="1">
      <c r="A49" s="2"/>
      <c r="B49" s="18" t="s">
        <v>33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2.75" customHeight="1">
      <c r="A50" s="2"/>
      <c r="B50" s="18" t="s">
        <v>32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0.5" customHeight="1">
      <c r="A51" s="2"/>
      <c r="B51" s="18" t="s">
        <v>40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1.25" customHeight="1">
      <c r="A52" s="2"/>
      <c r="B52" s="18" t="s">
        <v>56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1.25" customHeight="1">
      <c r="A53" s="2"/>
      <c r="B53" s="18" t="s">
        <v>41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8.25" customHeight="1">
      <c r="A54" s="2"/>
      <c r="B54" s="18" t="s">
        <v>42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8.25" customHeight="1">
      <c r="A55" s="2"/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8" customHeight="1">
      <c r="A56" s="2"/>
      <c r="B56" s="45" t="s">
        <v>57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</row>
    <row r="57" spans="1:13" ht="3" customHeight="1">
      <c r="A57" s="2"/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0.5" customHeight="1">
      <c r="A58" s="2"/>
      <c r="B58" s="18" t="s">
        <v>43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3" customHeight="1">
      <c r="A59" s="2"/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8.25" customHeight="1">
      <c r="A60" s="2"/>
      <c r="B60" s="31" t="s">
        <v>10</v>
      </c>
      <c r="C60" s="32" t="s">
        <v>13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8.25" customHeight="1">
      <c r="A61" s="2"/>
      <c r="B61" s="29" t="s">
        <v>5</v>
      </c>
      <c r="C61" s="30" t="s">
        <v>14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ht="8.25" customHeight="1">
      <c r="A62" s="2"/>
      <c r="B62" s="29" t="s">
        <v>8</v>
      </c>
      <c r="C62" s="30" t="s">
        <v>15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8.25" customHeight="1">
      <c r="A63" s="2"/>
      <c r="B63" s="29" t="s">
        <v>12</v>
      </c>
      <c r="C63" s="30" t="s">
        <v>16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8.25" customHeight="1">
      <c r="A64" s="2"/>
      <c r="B64" s="29" t="s">
        <v>27</v>
      </c>
      <c r="C64" s="29" t="s">
        <v>9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8.25" customHeight="1">
      <c r="A65" s="2"/>
      <c r="B65" s="29" t="s">
        <v>28</v>
      </c>
      <c r="C65" s="30" t="s">
        <v>17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8.25" customHeight="1">
      <c r="A66" s="2"/>
      <c r="B66" s="29" t="s">
        <v>29</v>
      </c>
      <c r="C66" s="2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ht="8.25" customHeight="1">
      <c r="A67" s="2"/>
      <c r="B67" s="29" t="s">
        <v>11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2.25" customHeight="1">
      <c r="A68" s="20"/>
      <c r="B68" s="18" t="s">
        <v>0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ht="4.5" customHeight="1">
      <c r="B69" s="1"/>
    </row>
    <row r="70" spans="2:13" ht="4.5" customHeight="1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</row>
  </sheetData>
  <sheetProtection/>
  <protectedRanges>
    <protectedRange sqref="K10:L18 K46:L48 K20:L44" name="avance_1_1_3"/>
    <protectedRange sqref="G10:H10 G46:H48 G20:H30 G14:H14 G16:H16 G18:H18 G12:H12 G40:H40 G42:H42 G44:H44 G32:H38" name="inversion_1_1_3"/>
  </protectedRanges>
  <mergeCells count="23">
    <mergeCell ref="B70:M70"/>
    <mergeCell ref="M5:M9"/>
    <mergeCell ref="G7:G9"/>
    <mergeCell ref="K5:L6"/>
    <mergeCell ref="F7:F9"/>
    <mergeCell ref="K7:K9"/>
    <mergeCell ref="B1:M1"/>
    <mergeCell ref="K4:M4"/>
    <mergeCell ref="B2:M2"/>
    <mergeCell ref="B3:M3"/>
    <mergeCell ref="D4:D9"/>
    <mergeCell ref="B4:B9"/>
    <mergeCell ref="I5:J6"/>
    <mergeCell ref="J7:J9"/>
    <mergeCell ref="E4:J4"/>
    <mergeCell ref="E5:H5"/>
    <mergeCell ref="C4:C9"/>
    <mergeCell ref="F6:H6"/>
    <mergeCell ref="B56:M56"/>
    <mergeCell ref="H7:H9"/>
    <mergeCell ref="I7:I9"/>
    <mergeCell ref="E6:E9"/>
    <mergeCell ref="L7:L9"/>
  </mergeCells>
  <printOptions/>
  <pageMargins left="0.5905511811023623" right="0.5905511811023623" top="0.3937007874015748" bottom="0.3937007874015748" header="0" footer="0.1968503937007874"/>
  <pageSetup cellComments="asDisplayed" horizontalDpi="600" verticalDpi="600" orientation="landscape" scale="94" r:id="rId1"/>
  <headerFooter alignWithMargins="0">
    <oddFooter xml:space="preserve">&amp;C&amp;"Soberana Sans,Normal"&amp;8Tribunal Federal de Justicia Administrativa&amp;R&amp;"Soberana Sans,Normal"&amp;8Página &amp;P de &amp;N            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Yessica Gasca Castillo</cp:lastModifiedBy>
  <cp:lastPrinted>2017-03-22T21:02:45Z</cp:lastPrinted>
  <dcterms:created xsi:type="dcterms:W3CDTF">2000-12-12T17:17:16Z</dcterms:created>
  <dcterms:modified xsi:type="dcterms:W3CDTF">2017-03-22T21:53:51Z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