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7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<sst xmlns="http://schemas.openxmlformats.org/spreadsheetml/2006/main" count="65" uniqueCount="56">
  <si>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AVANCE FÍSICO Y FINANCIERO DE LOS PROYECTOS PARA PRESTACIÓN DE SERVICIOS</t>
  </si>
  <si>
    <t>(Millones de pesos)</t>
  </si>
  <si>
    <t>INVERSIÓN INICIAL PRIVADA</t>
  </si>
  <si>
    <t>PAGOS</t>
  </si>
  <si>
    <t>FECHA DE TÉRMINO</t>
  </si>
  <si>
    <t>NOMBRE Y DESCRIPCIÓN</t>
  </si>
  <si>
    <t>ENTIDAD FEDERATIVA</t>
  </si>
  <si>
    <t>TIPO DE PROYECTO</t>
  </si>
  <si>
    <t>INVERSIÓN TOTAL DEL PROYECTO</t>
  </si>
  <si>
    <t>FECHA DE INICIO</t>
  </si>
  <si>
    <t>INICIAL ESTIMADA 2/</t>
  </si>
  <si>
    <t>FECHA DE INICIO DEL CONTRATO</t>
  </si>
  <si>
    <t>EJERCIDA</t>
  </si>
  <si>
    <t>PORCENTAJE DE CUMPLIMIENTO FINANCIERO</t>
  </si>
  <si>
    <t>EJERCIDA / INICIAL ESTIMADA</t>
  </si>
  <si>
    <t>OBLIGACIÓN DE PAGOS PREVISTA ORIGINAL</t>
  </si>
  <si>
    <t>EJERCIDO / PREVISTO</t>
  </si>
  <si>
    <t>EJERCIDOS</t>
  </si>
  <si>
    <t>1/ Incluye inversiones de años anteriores.</t>
  </si>
  <si>
    <t>2/ Los montos finales serán resultado del proceso de licitación respectivo.</t>
  </si>
  <si>
    <t>3/ Valor presente neto, descontado al porcentaje que se especifica en cada proyecto en términos reales.</t>
  </si>
  <si>
    <t>ACUMULADOS HASTA 2015</t>
  </si>
  <si>
    <t>TAMPS.</t>
  </si>
  <si>
    <t>Infraestructura Social</t>
  </si>
  <si>
    <t>Hospital Regional de Alta Especialidad del Bajío y Unidad de Apoyo</t>
  </si>
  <si>
    <t>Guanajuato</t>
  </si>
  <si>
    <t>MÉX.</t>
  </si>
  <si>
    <t>Infraestructura social</t>
  </si>
  <si>
    <t>FECHA DE CONCLUSIÓN DEL CONTRATO</t>
  </si>
  <si>
    <t>SECRETARÍA DE SALUD</t>
  </si>
  <si>
    <t>MONTO TOTAL ESTIMADO 2016 1/</t>
  </si>
  <si>
    <t>ACUMULADA HASTA 2016</t>
  </si>
  <si>
    <t>EJERCIDA / MODIFICADA A 2016</t>
  </si>
  <si>
    <t>COSTOS DE OPERACIÓN, MANTENIMIENTO Y CONSERVACIÓN DEL 2016   4/</t>
  </si>
  <si>
    <t>ACUMULADOS HASTA 2016</t>
  </si>
  <si>
    <t>4/ El importe corresponte al gasto de operación realizado en el ejercicio 2016.</t>
  </si>
  <si>
    <t>ACUMULADO HASTA 2015</t>
  </si>
  <si>
    <t>07-2007</t>
  </si>
  <si>
    <t>07-2032</t>
  </si>
  <si>
    <t>08-2009</t>
  </si>
  <si>
    <t>05-2035</t>
  </si>
  <si>
    <t>Nota: La inversion inicial privada se realizó en años anteriores a 2009. El concepto del valor total del contrato se refiere al valor presente neto, descontando el 12% en terminos reales.</t>
  </si>
  <si>
    <t>Nota: De acuerdo con el cuarto convenio modificatorio del Contrato de Prestación de Servicios No. 00012003-001-08, la fecha de término de la inversión se estableció el 31 de agosto de 2011 por lo que no se realizó inversión durante 2012 y de conformidad con el quinto convenio modificatorio del contrato se modificó la inversión inicial privada, y la fecha de conclusión del contrato se modifica al 31 de mayo de 2035.</t>
  </si>
  <si>
    <t>Nota: * MONTO TOTAL DEL CONTRATO PPS: $  3,130'874,400.00 (TRES MIL CIENTO TREINTA MILLONES OCHOCIENTOS SETENTA Y CUATRO MIL CUATROCIENTOS PESOS 00/100).</t>
  </si>
  <si>
    <t>N/A</t>
  </si>
  <si>
    <t>Hospital Regional de Alta Especialidad de Ciudad Victoria "Bicentenario 2010"</t>
  </si>
  <si>
    <t>Hospital Regional de Alta Especialidad de Ixtapaluca y Unidad de apoyo.</t>
  </si>
  <si>
    <t>VALOR TOTAL DEL CONTRATO 3/ A VALOR PRESENTE NETO</t>
  </si>
  <si>
    <t>EJERCIDO / ACUMULADO HASTA 2016</t>
  </si>
  <si>
    <t>11/2005</t>
  </si>
  <si>
    <t>04/2007</t>
  </si>
  <si>
    <t>10/2007</t>
  </si>
  <si>
    <t>01/2009</t>
  </si>
  <si>
    <t>11/2009</t>
  </si>
  <si>
    <t>08/2011</t>
  </si>
  <si>
    <t>CUENTA PÚBLICA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</si>
</sst>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.00_);\(#,##0.00\)"/>
    <numFmt numFmtId="166" formatCode="0.000"/>
    <numFmt numFmtId="167" formatCode="dd/mm/yyyy;@"/>
    <numFmt numFmtId="16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37" fontId="2" fillId="0" borderId="0" xfId="0" applyNumberFormat="1" applyFont="1" applyFill="1" applyAlignment="1">
      <alignment horizontal="centerContinuous" vertical="center"/>
    </xf>
    <xf numFmtId="37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top"/>
    </xf>
    <xf numFmtId="14" fontId="2" fillId="0" borderId="0" xfId="0" applyNumberFormat="1" applyFont="1" applyFill="1" applyAlignment="1">
      <alignment horizontal="left" vertical="top" wrapText="1"/>
    </xf>
    <xf numFmtId="14" fontId="41" fillId="0" borderId="0" xfId="0" applyNumberFormat="1" applyFont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37" fontId="4" fillId="0" borderId="11" xfId="0" applyNumberFormat="1" applyFont="1" applyFill="1" applyBorder="1" applyAlignment="1">
      <alignment vertical="center"/>
    </xf>
    <xf numFmtId="0" fontId="42" fillId="0" borderId="0" xfId="0" applyFont="1" applyAlignment="1">
      <alignment/>
    </xf>
    <xf numFmtId="37" fontId="2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 vertical="center" wrapText="1"/>
    </xf>
    <xf numFmtId="49" fontId="2" fillId="0" borderId="0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7" fontId="2" fillId="0" borderId="0" xfId="0" applyNumberFormat="1" applyFont="1" applyFill="1" applyBorder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Continuous" vertical="center"/>
    </xf>
    <xf numFmtId="14" fontId="2" fillId="0" borderId="0" xfId="0" applyNumberFormat="1" applyFont="1" applyFill="1" applyAlignment="1">
      <alignment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43" fontId="3" fillId="0" borderId="10" xfId="47" applyFont="1" applyFill="1" applyBorder="1" applyAlignment="1">
      <alignment horizontal="center" vertical="center"/>
    </xf>
    <xf numFmtId="43" fontId="3" fillId="0" borderId="10" xfId="49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43" fillId="33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 quotePrefix="1">
      <alignment horizontal="left" vertical="top" wrapText="1"/>
    </xf>
    <xf numFmtId="0" fontId="2" fillId="34" borderId="16" xfId="0" applyNumberFormat="1" applyFont="1" applyFill="1" applyBorder="1" applyAlignment="1" quotePrefix="1">
      <alignment horizontal="left" vertical="top" wrapText="1"/>
    </xf>
    <xf numFmtId="0" fontId="2" fillId="34" borderId="17" xfId="0" applyNumberFormat="1" applyFont="1" applyFill="1" applyBorder="1" applyAlignment="1" quotePrefix="1">
      <alignment horizontal="left" vertical="top" wrapText="1"/>
    </xf>
    <xf numFmtId="0" fontId="2" fillId="34" borderId="18" xfId="0" applyNumberFormat="1" applyFont="1" applyFill="1" applyBorder="1" applyAlignment="1" quotePrefix="1">
      <alignment horizontal="left" vertical="top" wrapText="1"/>
    </xf>
    <xf numFmtId="0" fontId="2" fillId="34" borderId="19" xfId="0" applyNumberFormat="1" applyFont="1" applyFill="1" applyBorder="1" applyAlignment="1" quotePrefix="1">
      <alignment horizontal="left" vertical="top" wrapText="1"/>
    </xf>
    <xf numFmtId="0" fontId="2" fillId="34" borderId="20" xfId="0" applyNumberFormat="1" applyFont="1" applyFill="1" applyBorder="1" applyAlignment="1" quotePrefix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14" fontId="2" fillId="0" borderId="0" xfId="0" applyNumberFormat="1" applyFont="1" applyFill="1" applyAlignment="1">
      <alignment horizontal="left" vertical="top" wrapText="1"/>
    </xf>
    <xf numFmtId="14" fontId="41" fillId="0" borderId="0" xfId="0" applyNumberFormat="1" applyFont="1" applyAlignment="1">
      <alignment horizontal="left" vertical="top" wrapText="1"/>
    </xf>
    <xf numFmtId="37" fontId="43" fillId="33" borderId="12" xfId="0" applyNumberFormat="1" applyFont="1" applyFill="1" applyBorder="1" applyAlignment="1">
      <alignment horizontal="center" vertical="center" wrapText="1"/>
    </xf>
    <xf numFmtId="37" fontId="43" fillId="33" borderId="21" xfId="0" applyNumberFormat="1" applyFont="1" applyFill="1" applyBorder="1" applyAlignment="1">
      <alignment horizontal="center" vertical="center" wrapText="1"/>
    </xf>
    <xf numFmtId="14" fontId="43" fillId="33" borderId="12" xfId="0" applyNumberFormat="1" applyFont="1" applyFill="1" applyBorder="1" applyAlignment="1">
      <alignment horizontal="center" vertical="center" wrapText="1"/>
    </xf>
    <xf numFmtId="14" fontId="43" fillId="33" borderId="21" xfId="0" applyNumberFormat="1" applyFont="1" applyFill="1" applyBorder="1" applyAlignment="1">
      <alignment horizontal="center" vertical="center" wrapText="1"/>
    </xf>
    <xf numFmtId="0" fontId="43" fillId="33" borderId="12" xfId="0" applyNumberFormat="1" applyFont="1" applyFill="1" applyBorder="1" applyAlignment="1">
      <alignment horizontal="center" vertical="center" wrapText="1"/>
    </xf>
    <xf numFmtId="0" fontId="43" fillId="33" borderId="21" xfId="0" applyNumberFormat="1" applyFont="1" applyFill="1" applyBorder="1" applyAlignment="1">
      <alignment horizontal="center" vertical="center" wrapText="1"/>
    </xf>
    <xf numFmtId="0" fontId="43" fillId="33" borderId="22" xfId="0" applyNumberFormat="1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24" xfId="0" applyNumberFormat="1" applyFont="1" applyFill="1" applyBorder="1" applyAlignment="1">
      <alignment horizontal="center" vertical="center" wrapText="1"/>
    </xf>
    <xf numFmtId="0" fontId="43" fillId="33" borderId="25" xfId="0" applyNumberFormat="1" applyFont="1" applyFill="1" applyBorder="1" applyAlignment="1">
      <alignment horizontal="center" vertical="center" wrapText="1"/>
    </xf>
    <xf numFmtId="0" fontId="43" fillId="33" borderId="26" xfId="0" applyNumberFormat="1" applyFont="1" applyFill="1" applyBorder="1" applyAlignment="1">
      <alignment horizontal="center" vertical="center" wrapText="1"/>
    </xf>
    <xf numFmtId="0" fontId="43" fillId="33" borderId="2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28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left" vertical="center" wrapText="1"/>
    </xf>
    <xf numFmtId="166" fontId="2" fillId="0" borderId="28" xfId="0" applyNumberFormat="1" applyFont="1" applyFill="1" applyBorder="1" applyAlignment="1">
      <alignment horizontal="left" vertical="center" wrapText="1"/>
    </xf>
    <xf numFmtId="166" fontId="2" fillId="0" borderId="14" xfId="0" applyNumberFormat="1" applyFont="1" applyFill="1" applyBorder="1" applyAlignment="1">
      <alignment horizontal="left" vertical="center" wrapText="1"/>
    </xf>
    <xf numFmtId="166" fontId="5" fillId="0" borderId="13" xfId="0" applyNumberFormat="1" applyFont="1" applyFill="1" applyBorder="1" applyAlignment="1">
      <alignment horizontal="center" vertical="center" wrapText="1"/>
    </xf>
    <xf numFmtId="166" fontId="2" fillId="0" borderId="14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right" vertical="top" wrapText="1"/>
    </xf>
    <xf numFmtId="0" fontId="41" fillId="0" borderId="19" xfId="0" applyFont="1" applyBorder="1" applyAlignment="1">
      <alignment horizontal="right" vertical="top" wrapText="1"/>
    </xf>
    <xf numFmtId="37" fontId="43" fillId="33" borderId="15" xfId="0" applyNumberFormat="1" applyFont="1" applyFill="1" applyBorder="1" applyAlignment="1">
      <alignment horizontal="center" vertical="center" wrapText="1"/>
    </xf>
    <xf numFmtId="37" fontId="43" fillId="33" borderId="17" xfId="0" applyNumberFormat="1" applyFont="1" applyFill="1" applyBorder="1" applyAlignment="1">
      <alignment horizontal="center" vertical="center" wrapText="1"/>
    </xf>
    <xf numFmtId="37" fontId="43" fillId="33" borderId="29" xfId="0" applyNumberFormat="1" applyFont="1" applyFill="1" applyBorder="1" applyAlignment="1">
      <alignment horizontal="center" vertical="center" wrapText="1"/>
    </xf>
    <xf numFmtId="37" fontId="43" fillId="33" borderId="30" xfId="0" applyNumberFormat="1" applyFont="1" applyFill="1" applyBorder="1" applyAlignment="1">
      <alignment horizontal="center" vertical="center" wrapText="1"/>
    </xf>
    <xf numFmtId="37" fontId="43" fillId="33" borderId="10" xfId="0" applyNumberFormat="1" applyFont="1" applyFill="1" applyBorder="1" applyAlignment="1">
      <alignment horizontal="center" vertical="center" wrapText="1"/>
    </xf>
    <xf numFmtId="0" fontId="43" fillId="33" borderId="31" xfId="0" applyNumberFormat="1" applyFont="1" applyFill="1" applyBorder="1" applyAlignment="1">
      <alignment horizontal="center" vertical="center" wrapText="1"/>
    </xf>
    <xf numFmtId="0" fontId="43" fillId="33" borderId="32" xfId="0" applyNumberFormat="1" applyFont="1" applyFill="1" applyBorder="1" applyAlignment="1">
      <alignment horizontal="center" vertical="center" wrapText="1"/>
    </xf>
    <xf numFmtId="0" fontId="43" fillId="33" borderId="16" xfId="0" applyNumberFormat="1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33" xfId="0" applyFont="1" applyFill="1" applyBorder="1" applyAlignment="1">
      <alignment horizontal="center" vertical="center" wrapText="1"/>
    </xf>
    <xf numFmtId="0" fontId="43" fillId="33" borderId="3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3"/>
  <sheetViews>
    <sheetView tabSelected="1" zoomScalePageLayoutView="0" workbookViewId="0" topLeftCell="C1">
      <selection activeCell="D4" sqref="D4:V4"/>
    </sheetView>
  </sheetViews>
  <sheetFormatPr defaultColWidth="11.421875" defaultRowHeight="15"/>
  <cols>
    <col min="1" max="1" width="3.28125" style="0" customWidth="1"/>
    <col min="2" max="2" width="5.421875" style="0" customWidth="1"/>
    <col min="3" max="3" width="16.8515625" style="0" customWidth="1"/>
    <col min="4" max="4" width="9.57421875" style="0" customWidth="1"/>
    <col min="5" max="5" width="9.140625" style="0" customWidth="1"/>
    <col min="6" max="6" width="8.57421875" style="0" customWidth="1"/>
    <col min="7" max="7" width="10.421875" style="0" bestFit="1" customWidth="1"/>
    <col min="8" max="8" width="8.28125" style="0" customWidth="1"/>
    <col min="9" max="9" width="8.57421875" style="0" customWidth="1"/>
    <col min="10" max="10" width="7.28125" style="0" customWidth="1"/>
    <col min="11" max="11" width="9.7109375" style="0" customWidth="1"/>
    <col min="12" max="12" width="7.28125" style="0" customWidth="1"/>
    <col min="13" max="13" width="8.421875" style="0" customWidth="1"/>
    <col min="14" max="14" width="11.28125" style="0" customWidth="1"/>
    <col min="15" max="15" width="9.7109375" style="0" customWidth="1"/>
    <col min="16" max="16" width="8.8515625" style="30" customWidth="1"/>
    <col min="17" max="17" width="10.8515625" style="0" customWidth="1"/>
    <col min="20" max="20" width="12.00390625" style="0" customWidth="1"/>
    <col min="21" max="21" width="8.57421875" style="0" customWidth="1"/>
    <col min="22" max="22" width="7.140625" style="0" customWidth="1"/>
    <col min="23" max="23" width="9.140625" style="0" customWidth="1"/>
    <col min="24" max="24" width="7.8515625" style="0" customWidth="1"/>
  </cols>
  <sheetData>
    <row r="1" spans="2:26" ht="60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6"/>
      <c r="Q1" s="1"/>
      <c r="R1" s="1"/>
      <c r="S1" s="1"/>
      <c r="T1" s="1"/>
      <c r="U1" s="1"/>
      <c r="V1" s="1"/>
      <c r="W1" s="1"/>
      <c r="X1" s="1"/>
      <c r="Y1" s="1"/>
      <c r="Z1" s="2"/>
    </row>
    <row r="2" spans="2:26" ht="14.25">
      <c r="B2" s="2"/>
      <c r="C2" s="3"/>
      <c r="D2" s="48" t="s">
        <v>55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3"/>
      <c r="X2" s="3"/>
      <c r="Y2" s="49"/>
      <c r="Z2" s="50"/>
    </row>
    <row r="3" spans="2:26" ht="14.25">
      <c r="B3" s="2"/>
      <c r="C3" s="3"/>
      <c r="D3" s="48" t="s">
        <v>0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3"/>
      <c r="X3" s="3"/>
      <c r="Y3" s="4"/>
      <c r="Z3" s="5"/>
    </row>
    <row r="4" spans="2:26" s="11" customFormat="1" ht="14.25">
      <c r="B4" s="2"/>
      <c r="C4" s="3"/>
      <c r="D4" s="48" t="s">
        <v>29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"/>
      <c r="X4" s="3"/>
      <c r="Y4" s="4"/>
      <c r="Z4" s="23"/>
    </row>
    <row r="5" spans="2:26" ht="15" customHeight="1">
      <c r="B5" s="1"/>
      <c r="C5" s="3"/>
      <c r="D5" s="48" t="s">
        <v>1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3"/>
      <c r="X5" s="3"/>
      <c r="Y5" s="3"/>
      <c r="Z5" s="2"/>
    </row>
    <row r="6" spans="2:26" ht="14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7"/>
      <c r="Q6" s="2"/>
      <c r="R6" s="2"/>
      <c r="S6" s="2"/>
      <c r="T6" s="2"/>
      <c r="U6" s="2"/>
      <c r="V6" s="2"/>
      <c r="W6" s="2"/>
      <c r="X6" s="75"/>
      <c r="Y6" s="76"/>
      <c r="Z6" s="2"/>
    </row>
    <row r="7" spans="2:26" s="8" customFormat="1" ht="10.5" customHeight="1">
      <c r="B7" s="77" t="s">
        <v>5</v>
      </c>
      <c r="C7" s="78"/>
      <c r="D7" s="78" t="s">
        <v>6</v>
      </c>
      <c r="E7" s="77" t="s">
        <v>7</v>
      </c>
      <c r="F7" s="81" t="s">
        <v>8</v>
      </c>
      <c r="G7" s="84" t="s">
        <v>2</v>
      </c>
      <c r="H7" s="84"/>
      <c r="I7" s="84"/>
      <c r="J7" s="84"/>
      <c r="K7" s="84"/>
      <c r="L7" s="84"/>
      <c r="M7" s="84"/>
      <c r="N7" s="85"/>
      <c r="O7" s="86"/>
      <c r="P7" s="87" t="s">
        <v>3</v>
      </c>
      <c r="Q7" s="85"/>
      <c r="R7" s="85"/>
      <c r="S7" s="85"/>
      <c r="T7" s="85"/>
      <c r="U7" s="85"/>
      <c r="V7" s="85"/>
      <c r="W7" s="85"/>
      <c r="X7" s="85"/>
      <c r="Y7" s="86"/>
      <c r="Z7" s="7"/>
    </row>
    <row r="8" spans="2:26" s="8" customFormat="1" ht="10.5" customHeight="1">
      <c r="B8" s="79"/>
      <c r="C8" s="80"/>
      <c r="D8" s="80"/>
      <c r="E8" s="79"/>
      <c r="F8" s="81"/>
      <c r="G8" s="57" t="s">
        <v>1</v>
      </c>
      <c r="H8" s="57"/>
      <c r="I8" s="57"/>
      <c r="J8" s="57"/>
      <c r="K8" s="57"/>
      <c r="L8" s="57"/>
      <c r="M8" s="57"/>
      <c r="N8" s="58"/>
      <c r="O8" s="59"/>
      <c r="P8" s="60" t="s">
        <v>1</v>
      </c>
      <c r="Q8" s="58"/>
      <c r="R8" s="58"/>
      <c r="S8" s="58"/>
      <c r="T8" s="58"/>
      <c r="U8" s="58"/>
      <c r="V8" s="58"/>
      <c r="W8" s="58"/>
      <c r="X8" s="58"/>
      <c r="Y8" s="59"/>
      <c r="Z8" s="7"/>
    </row>
    <row r="9" spans="2:26" s="8" customFormat="1" ht="14.25" customHeight="1">
      <c r="B9" s="79"/>
      <c r="C9" s="80"/>
      <c r="D9" s="80"/>
      <c r="E9" s="79"/>
      <c r="F9" s="81"/>
      <c r="G9" s="82" t="s">
        <v>9</v>
      </c>
      <c r="H9" s="55" t="s">
        <v>4</v>
      </c>
      <c r="I9" s="55" t="s">
        <v>36</v>
      </c>
      <c r="J9" s="55" t="s">
        <v>30</v>
      </c>
      <c r="K9" s="61">
        <v>2016</v>
      </c>
      <c r="L9" s="62"/>
      <c r="M9" s="62"/>
      <c r="N9" s="62"/>
      <c r="O9" s="63"/>
      <c r="P9" s="53" t="s">
        <v>11</v>
      </c>
      <c r="Q9" s="55" t="s">
        <v>28</v>
      </c>
      <c r="R9" s="51" t="s">
        <v>47</v>
      </c>
      <c r="S9" s="67" t="s">
        <v>21</v>
      </c>
      <c r="T9" s="67" t="s">
        <v>33</v>
      </c>
      <c r="U9" s="61">
        <v>2016</v>
      </c>
      <c r="V9" s="62"/>
      <c r="W9" s="62"/>
      <c r="X9" s="62"/>
      <c r="Y9" s="63"/>
      <c r="Z9" s="7"/>
    </row>
    <row r="10" spans="2:26" s="8" customFormat="1" ht="17.25" customHeight="1">
      <c r="B10" s="79"/>
      <c r="C10" s="80"/>
      <c r="D10" s="80"/>
      <c r="E10" s="79"/>
      <c r="F10" s="81"/>
      <c r="G10" s="83"/>
      <c r="H10" s="56"/>
      <c r="I10" s="56"/>
      <c r="J10" s="56"/>
      <c r="K10" s="55" t="s">
        <v>10</v>
      </c>
      <c r="L10" s="51" t="s">
        <v>12</v>
      </c>
      <c r="M10" s="51" t="s">
        <v>31</v>
      </c>
      <c r="N10" s="61" t="s">
        <v>13</v>
      </c>
      <c r="O10" s="63"/>
      <c r="P10" s="54"/>
      <c r="Q10" s="56"/>
      <c r="R10" s="52"/>
      <c r="S10" s="68"/>
      <c r="T10" s="68"/>
      <c r="U10" s="51" t="s">
        <v>15</v>
      </c>
      <c r="V10" s="51" t="s">
        <v>17</v>
      </c>
      <c r="W10" s="51" t="s">
        <v>34</v>
      </c>
      <c r="X10" s="61" t="s">
        <v>13</v>
      </c>
      <c r="Y10" s="63"/>
      <c r="Z10" s="7"/>
    </row>
    <row r="11" spans="2:26" s="8" customFormat="1" ht="28.5" customHeight="1">
      <c r="B11" s="79"/>
      <c r="C11" s="80"/>
      <c r="D11" s="80"/>
      <c r="E11" s="79"/>
      <c r="F11" s="81"/>
      <c r="G11" s="83"/>
      <c r="H11" s="56"/>
      <c r="I11" s="56"/>
      <c r="J11" s="56"/>
      <c r="K11" s="56"/>
      <c r="L11" s="52"/>
      <c r="M11" s="52"/>
      <c r="N11" s="39" t="s">
        <v>14</v>
      </c>
      <c r="O11" s="39" t="s">
        <v>32</v>
      </c>
      <c r="P11" s="54"/>
      <c r="Q11" s="56"/>
      <c r="R11" s="52"/>
      <c r="S11" s="68"/>
      <c r="T11" s="68"/>
      <c r="U11" s="52"/>
      <c r="V11" s="52"/>
      <c r="W11" s="52"/>
      <c r="X11" s="39" t="s">
        <v>16</v>
      </c>
      <c r="Y11" s="39" t="s">
        <v>48</v>
      </c>
      <c r="Z11" s="7"/>
    </row>
    <row r="12" spans="2:26" s="10" customFormat="1" ht="63.75" customHeight="1">
      <c r="B12" s="73" t="s">
        <v>24</v>
      </c>
      <c r="C12" s="74"/>
      <c r="D12" s="21" t="s">
        <v>25</v>
      </c>
      <c r="E12" s="21" t="s">
        <v>23</v>
      </c>
      <c r="F12" s="32">
        <v>3087.3</v>
      </c>
      <c r="G12" s="6" t="s">
        <v>49</v>
      </c>
      <c r="H12" s="6" t="s">
        <v>50</v>
      </c>
      <c r="I12" s="25">
        <v>905.9</v>
      </c>
      <c r="J12" s="25">
        <v>905.9</v>
      </c>
      <c r="K12" s="25">
        <v>0</v>
      </c>
      <c r="L12" s="25">
        <v>0</v>
      </c>
      <c r="M12" s="25">
        <v>905.9</v>
      </c>
      <c r="N12" s="24" t="s">
        <v>44</v>
      </c>
      <c r="O12" s="24" t="s">
        <v>44</v>
      </c>
      <c r="P12" s="28">
        <v>38681</v>
      </c>
      <c r="Q12" s="22">
        <v>47811</v>
      </c>
      <c r="R12" s="25">
        <v>4642.6</v>
      </c>
      <c r="S12" s="25">
        <v>2038.7</v>
      </c>
      <c r="T12" s="25">
        <v>453.6</v>
      </c>
      <c r="U12" s="25">
        <v>329.8</v>
      </c>
      <c r="V12" s="25">
        <v>262.6</v>
      </c>
      <c r="W12" s="25">
        <f>2038.7+262.6</f>
        <v>2301.3</v>
      </c>
      <c r="X12" s="25">
        <f>V12/U12*100</f>
        <v>79.62401455427532</v>
      </c>
      <c r="Y12" s="25">
        <f>1*100</f>
        <v>100</v>
      </c>
      <c r="Z12" s="9"/>
    </row>
    <row r="13" spans="2:26" s="10" customFormat="1" ht="14.25">
      <c r="B13" s="70" t="s">
        <v>43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2"/>
      <c r="Z13" s="9"/>
    </row>
    <row r="14" spans="2:26" s="10" customFormat="1" ht="105" customHeight="1">
      <c r="B14" s="40" t="s">
        <v>45</v>
      </c>
      <c r="C14" s="69"/>
      <c r="D14" s="6" t="s">
        <v>22</v>
      </c>
      <c r="E14" s="6" t="s">
        <v>23</v>
      </c>
      <c r="F14" s="33">
        <v>4108.6</v>
      </c>
      <c r="G14" s="6" t="s">
        <v>51</v>
      </c>
      <c r="H14" s="6" t="s">
        <v>52</v>
      </c>
      <c r="I14" s="25">
        <v>1149.9</v>
      </c>
      <c r="J14" s="25">
        <v>1149.9</v>
      </c>
      <c r="K14" s="25">
        <v>0</v>
      </c>
      <c r="L14" s="25">
        <v>0</v>
      </c>
      <c r="M14" s="25">
        <v>1149.9</v>
      </c>
      <c r="N14" s="24" t="s">
        <v>44</v>
      </c>
      <c r="O14" s="24" t="s">
        <v>44</v>
      </c>
      <c r="P14" s="28" t="s">
        <v>37</v>
      </c>
      <c r="Q14" s="6" t="s">
        <v>38</v>
      </c>
      <c r="R14" s="25">
        <v>5867.2</v>
      </c>
      <c r="S14" s="25">
        <v>1673.8</v>
      </c>
      <c r="T14" s="34">
        <v>184.5</v>
      </c>
      <c r="U14" s="25">
        <v>387.7</v>
      </c>
      <c r="V14" s="25">
        <v>308.6</v>
      </c>
      <c r="W14" s="35">
        <f>+S14+V14</f>
        <v>1982.4</v>
      </c>
      <c r="X14" s="25">
        <f>V14/U14*100</f>
        <v>79.59762703120971</v>
      </c>
      <c r="Y14" s="25">
        <v>100</v>
      </c>
      <c r="Z14" s="9"/>
    </row>
    <row r="15" spans="2:26" s="11" customFormat="1" ht="31.5" customHeight="1">
      <c r="B15" s="64" t="s">
        <v>41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Z15" s="20"/>
    </row>
    <row r="16" spans="2:26" s="11" customFormat="1" ht="98.25" customHeight="1">
      <c r="B16" s="40" t="s">
        <v>46</v>
      </c>
      <c r="C16" s="41"/>
      <c r="D16" s="36" t="s">
        <v>26</v>
      </c>
      <c r="E16" s="6" t="s">
        <v>27</v>
      </c>
      <c r="F16" s="37">
        <v>6624</v>
      </c>
      <c r="G16" s="36" t="s">
        <v>53</v>
      </c>
      <c r="H16" s="36" t="s">
        <v>54</v>
      </c>
      <c r="I16" s="37">
        <v>1803.3</v>
      </c>
      <c r="J16" s="37">
        <v>1803.3</v>
      </c>
      <c r="K16" s="37">
        <v>0</v>
      </c>
      <c r="L16" s="37">
        <v>0</v>
      </c>
      <c r="M16" s="37">
        <v>1803.3</v>
      </c>
      <c r="N16" s="24" t="s">
        <v>44</v>
      </c>
      <c r="O16" s="24" t="s">
        <v>44</v>
      </c>
      <c r="P16" s="38" t="s">
        <v>39</v>
      </c>
      <c r="Q16" s="36" t="s">
        <v>40</v>
      </c>
      <c r="R16" s="37">
        <v>8555</v>
      </c>
      <c r="S16" s="37">
        <v>1524.5</v>
      </c>
      <c r="T16" s="37">
        <v>497.7</v>
      </c>
      <c r="U16" s="37">
        <v>500.9</v>
      </c>
      <c r="V16" s="37">
        <v>415</v>
      </c>
      <c r="W16" s="37">
        <f>+S16+V16</f>
        <v>1939.5</v>
      </c>
      <c r="X16" s="25">
        <f>V16/U16*100</f>
        <v>82.85086843681374</v>
      </c>
      <c r="Y16" s="25">
        <v>100</v>
      </c>
      <c r="Z16" s="20"/>
    </row>
    <row r="17" spans="2:26" s="11" customFormat="1" ht="14.25">
      <c r="B17" s="42" t="s">
        <v>42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4"/>
      <c r="Z17" s="20"/>
    </row>
    <row r="18" spans="2:25" s="11" customFormat="1" ht="14.25"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7"/>
    </row>
    <row r="19" spans="2:26" s="13" customFormat="1" ht="19.5" customHeight="1">
      <c r="B19" s="14"/>
      <c r="C19" s="14"/>
      <c r="D19" s="15"/>
      <c r="E19" s="15"/>
      <c r="F19" s="16"/>
      <c r="G19" s="15"/>
      <c r="H19" s="15"/>
      <c r="I19" s="17"/>
      <c r="J19" s="17"/>
      <c r="K19" s="17"/>
      <c r="L19" s="17"/>
      <c r="M19" s="17"/>
      <c r="N19" s="18"/>
      <c r="O19" s="17"/>
      <c r="P19" s="29"/>
      <c r="Q19" s="15"/>
      <c r="R19" s="17"/>
      <c r="S19" s="17"/>
      <c r="T19" s="17"/>
      <c r="U19" s="17"/>
      <c r="V19" s="17"/>
      <c r="W19" s="17"/>
      <c r="X19" s="17"/>
      <c r="Y19" s="17"/>
      <c r="Z19" s="9"/>
    </row>
    <row r="20" spans="2:16" s="11" customFormat="1" ht="14.25" customHeight="1">
      <c r="B20" s="12" t="s">
        <v>18</v>
      </c>
      <c r="P20" s="30"/>
    </row>
    <row r="21" spans="2:16" s="11" customFormat="1" ht="14.25" customHeight="1">
      <c r="B21" s="12" t="s">
        <v>19</v>
      </c>
      <c r="P21" s="30"/>
    </row>
    <row r="22" spans="2:16" s="19" customFormat="1" ht="14.25" customHeight="1">
      <c r="B22" s="12" t="s">
        <v>20</v>
      </c>
      <c r="P22" s="31"/>
    </row>
    <row r="23" ht="14.25" customHeight="1">
      <c r="B23" s="12" t="s">
        <v>35</v>
      </c>
    </row>
  </sheetData>
  <sheetProtection/>
  <mergeCells count="39">
    <mergeCell ref="U10:U11"/>
    <mergeCell ref="L10:L11"/>
    <mergeCell ref="B7:C11"/>
    <mergeCell ref="D7:D11"/>
    <mergeCell ref="E7:E11"/>
    <mergeCell ref="F7:F11"/>
    <mergeCell ref="G9:G11"/>
    <mergeCell ref="G7:O7"/>
    <mergeCell ref="P7:Y7"/>
    <mergeCell ref="X6:Y6"/>
    <mergeCell ref="N10:O10"/>
    <mergeCell ref="X10:Y10"/>
    <mergeCell ref="W10:W11"/>
    <mergeCell ref="U9:Y9"/>
    <mergeCell ref="D4:V4"/>
    <mergeCell ref="H9:H11"/>
    <mergeCell ref="I9:I11"/>
    <mergeCell ref="J9:J11"/>
    <mergeCell ref="K10:K11"/>
    <mergeCell ref="P8:Y8"/>
    <mergeCell ref="K9:O9"/>
    <mergeCell ref="R9:R11"/>
    <mergeCell ref="B15:Y15"/>
    <mergeCell ref="S9:S11"/>
    <mergeCell ref="T9:T11"/>
    <mergeCell ref="B14:C14"/>
    <mergeCell ref="B13:Y13"/>
    <mergeCell ref="B12:C12"/>
    <mergeCell ref="V10:V11"/>
    <mergeCell ref="B16:C16"/>
    <mergeCell ref="B17:Y18"/>
    <mergeCell ref="D2:V2"/>
    <mergeCell ref="Y2:Z2"/>
    <mergeCell ref="D3:V3"/>
    <mergeCell ref="D5:V5"/>
    <mergeCell ref="M10:M11"/>
    <mergeCell ref="P9:P11"/>
    <mergeCell ref="Q9:Q11"/>
    <mergeCell ref="G8:O8"/>
  </mergeCells>
  <printOptions horizontalCentered="1"/>
  <pageMargins left="0.31496062992125984" right="0.11811023622047245" top="0.7086614173228347" bottom="0.15748031496062992" header="0.31496062992125984" footer="0.31496062992125984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Antonio Rivera Guzman</dc:creator>
  <cp:keywords/>
  <dc:description/>
  <cp:lastModifiedBy>Luisa Hurtado</cp:lastModifiedBy>
  <cp:lastPrinted>2017-04-12T01:12:30Z</cp:lastPrinted>
  <dcterms:created xsi:type="dcterms:W3CDTF">2015-03-10T17:00:40Z</dcterms:created>
  <dcterms:modified xsi:type="dcterms:W3CDTF">2017-04-12T01:12:40Z</dcterms:modified>
  <cp:category/>
  <cp:version/>
  <cp:contentType/>
  <cp:contentStatus/>
</cp:coreProperties>
</file>