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'Hoja1'!$B$2:$K$25</definedName>
  </definedNames>
  <calcPr fullCalcOnLoad="1"/>
</workbook>
</file>

<file path=xl/sharedStrings.xml><?xml version="1.0" encoding="utf-8"?>
<sst xmlns="http://schemas.openxmlformats.org/spreadsheetml/2006/main" count="26" uniqueCount="18">
  <si>
    <t>CUENTA PÚBLICA 2015</t>
  </si>
  <si>
    <t>ENDEUDAMIENTO NETO</t>
  </si>
  <si>
    <t>PETRÓLEOS MEXICANOS</t>
  </si>
  <si>
    <t>( FLUJO EFECTIVO )</t>
  </si>
  <si>
    <t>( PESOS )</t>
  </si>
  <si>
    <t>CONCEPTO</t>
  </si>
  <si>
    <t>REGISTRADO</t>
  </si>
  <si>
    <t>APROBADO</t>
  </si>
  <si>
    <t>INTERNO</t>
  </si>
  <si>
    <t>EXTERNO</t>
  </si>
  <si>
    <t>TOTAL</t>
  </si>
  <si>
    <t xml:space="preserve">DEUDA DOCUMENTADA </t>
  </si>
  <si>
    <t>RECOUPONING</t>
  </si>
  <si>
    <t>VENTA DE CUENTAS POR COBRAR</t>
  </si>
  <si>
    <t xml:space="preserve">FUTURAS  </t>
  </si>
  <si>
    <t>FINANCIAMIENTO</t>
  </si>
  <si>
    <t>AMORTIZACIÓN</t>
  </si>
  <si>
    <t>Fuente: Petróleos Mexicanos.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</si>
</sst>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sz val="8"/>
      <name val="Soberana Sans"/>
      <family val="3"/>
    </font>
    <font>
      <b/>
      <sz val="8"/>
      <name val="Soberana Sans"/>
      <family val="3"/>
    </font>
    <font>
      <sz val="8"/>
      <color indexed="9"/>
      <name val="Soberana Sans"/>
      <family val="3"/>
    </font>
    <font>
      <sz val="10"/>
      <color indexed="8"/>
      <name val="Calibri"/>
      <family val="2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berana Sans"/>
      <family val="3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5" fillId="0" borderId="0" xfId="52" applyFont="1">
      <alignment/>
      <protection/>
    </xf>
    <xf numFmtId="0" fontId="5" fillId="0" borderId="0" xfId="52" applyFont="1" applyFill="1" applyAlignment="1">
      <alignment horizontal="right" vertical="center"/>
      <protection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49" fontId="5" fillId="0" borderId="11" xfId="52" applyNumberFormat="1" applyFont="1" applyFill="1" applyBorder="1" applyAlignment="1">
      <alignment horizontal="left" vertical="center" indent="1"/>
      <protection/>
    </xf>
    <xf numFmtId="165" fontId="5" fillId="0" borderId="11" xfId="52" applyNumberFormat="1" applyFont="1" applyFill="1" applyBorder="1" applyAlignment="1">
      <alignment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165" fontId="4" fillId="0" borderId="11" xfId="52" applyNumberFormat="1" applyFont="1" applyFill="1" applyBorder="1" applyAlignment="1">
      <alignment vertical="center"/>
      <protection/>
    </xf>
    <xf numFmtId="49" fontId="4" fillId="0" borderId="11" xfId="52" applyNumberFormat="1" applyFont="1" applyFill="1" applyBorder="1" applyAlignment="1">
      <alignment horizontal="left" vertical="center" indent="3"/>
      <protection/>
    </xf>
    <xf numFmtId="49" fontId="4" fillId="0" borderId="12" xfId="52" applyNumberFormat="1" applyFont="1" applyFill="1" applyBorder="1" applyAlignment="1">
      <alignment horizontal="left" vertical="center" indent="1"/>
      <protection/>
    </xf>
    <xf numFmtId="37" fontId="4" fillId="0" borderId="12" xfId="52" applyNumberFormat="1" applyFont="1" applyFill="1" applyBorder="1" applyAlignment="1">
      <alignment vertical="center"/>
      <protection/>
    </xf>
    <xf numFmtId="0" fontId="4" fillId="0" borderId="0" xfId="52" applyFont="1" applyFill="1" applyBorder="1" applyAlignment="1">
      <alignment/>
      <protection/>
    </xf>
    <xf numFmtId="37" fontId="4" fillId="0" borderId="0" xfId="52" applyNumberFormat="1" applyFont="1" applyFill="1" applyBorder="1" applyAlignment="1">
      <alignment vertical="center"/>
      <protection/>
    </xf>
    <xf numFmtId="0" fontId="41" fillId="33" borderId="13" xfId="52" applyFont="1" applyFill="1" applyBorder="1" applyAlignment="1">
      <alignment horizontal="centerContinuous" vertical="center"/>
      <protection/>
    </xf>
    <xf numFmtId="0" fontId="41" fillId="33" borderId="13" xfId="52" applyFont="1" applyFill="1" applyBorder="1" applyAlignment="1">
      <alignment horizontal="center" vertical="center"/>
      <protection/>
    </xf>
    <xf numFmtId="0" fontId="42" fillId="0" borderId="0" xfId="0" applyFont="1" applyAlignment="1">
      <alignment/>
    </xf>
    <xf numFmtId="165" fontId="42" fillId="0" borderId="0" xfId="0" applyNumberFormat="1" applyFont="1" applyAlignment="1">
      <alignment/>
    </xf>
    <xf numFmtId="0" fontId="41" fillId="33" borderId="10" xfId="52" applyFont="1" applyFill="1" applyBorder="1" applyAlignment="1">
      <alignment horizontal="center" vertical="center"/>
      <protection/>
    </xf>
    <xf numFmtId="0" fontId="41" fillId="33" borderId="11" xfId="52" applyFont="1" applyFill="1" applyBorder="1" applyAlignment="1">
      <alignment horizontal="center" vertical="center"/>
      <protection/>
    </xf>
    <xf numFmtId="0" fontId="41" fillId="33" borderId="12" xfId="52" applyFont="1" applyFill="1" applyBorder="1" applyAlignment="1">
      <alignment horizontal="center" vertical="center"/>
      <protection/>
    </xf>
    <xf numFmtId="164" fontId="8" fillId="0" borderId="0" xfId="52" applyNumberFormat="1" applyFont="1" applyFill="1" applyAlignment="1">
      <alignment horizontal="center" vertical="center"/>
      <protection/>
    </xf>
    <xf numFmtId="0" fontId="8" fillId="0" borderId="0" xfId="52" applyFont="1" applyFill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tabSelected="1" zoomScale="115" zoomScaleNormal="115" zoomScalePageLayoutView="0" workbookViewId="0" topLeftCell="A1">
      <selection activeCell="B2" sqref="B2:K6"/>
    </sheetView>
  </sheetViews>
  <sheetFormatPr defaultColWidth="0" defaultRowHeight="11.25" customHeight="1" zeroHeight="1"/>
  <cols>
    <col min="1" max="1" width="3.7109375" style="0" customWidth="1"/>
    <col min="2" max="2" width="30.7109375" style="0" customWidth="1"/>
    <col min="3" max="8" width="15.7109375" style="0" customWidth="1"/>
    <col min="9" max="9" width="15.57421875" style="0" bestFit="1" customWidth="1"/>
    <col min="10" max="11" width="16.7109375" style="0" bestFit="1" customWidth="1"/>
    <col min="12" max="12" width="3.7109375" style="0" customWidth="1"/>
    <col min="13" max="16384" width="0" style="0" hidden="1" customWidth="1"/>
  </cols>
  <sheetData>
    <row r="1" spans="1:1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2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3.5" customHeight="1">
      <c r="A3" s="2"/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13.5" customHeight="1">
      <c r="A4" s="2"/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3.5" customHeight="1">
      <c r="A5" s="2"/>
      <c r="B5" s="25" t="s">
        <v>3</v>
      </c>
      <c r="C5" s="25"/>
      <c r="D5" s="25"/>
      <c r="E5" s="25"/>
      <c r="F5" s="25"/>
      <c r="G5" s="25"/>
      <c r="H5" s="25"/>
      <c r="I5" s="25"/>
      <c r="J5" s="25"/>
      <c r="K5" s="25"/>
    </row>
    <row r="6" spans="1:11" ht="13.5" customHeight="1">
      <c r="A6" s="2"/>
      <c r="B6" s="25" t="s">
        <v>4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ht="3" customHeight="1">
      <c r="A7" s="2"/>
      <c r="B7" s="3"/>
      <c r="C7" s="4"/>
      <c r="D7" s="3"/>
      <c r="E7" s="3"/>
      <c r="F7" s="3"/>
      <c r="G7" s="3"/>
      <c r="H7" s="3"/>
      <c r="I7" s="3"/>
      <c r="J7" s="3"/>
      <c r="K7" s="5"/>
    </row>
    <row r="8" spans="1:11" ht="11.25" customHeight="1">
      <c r="A8" s="2"/>
      <c r="B8" s="21" t="s">
        <v>5</v>
      </c>
      <c r="C8" s="17">
        <v>2014</v>
      </c>
      <c r="D8" s="17"/>
      <c r="E8" s="17"/>
      <c r="F8" s="17">
        <v>2015</v>
      </c>
      <c r="G8" s="17"/>
      <c r="H8" s="17"/>
      <c r="I8" s="17"/>
      <c r="J8" s="17"/>
      <c r="K8" s="17"/>
    </row>
    <row r="9" spans="1:11" ht="11.25" customHeight="1">
      <c r="A9" s="2"/>
      <c r="B9" s="22"/>
      <c r="C9" s="17" t="s">
        <v>6</v>
      </c>
      <c r="D9" s="17"/>
      <c r="E9" s="17"/>
      <c r="F9" s="17" t="s">
        <v>7</v>
      </c>
      <c r="G9" s="17"/>
      <c r="H9" s="17"/>
      <c r="I9" s="17" t="s">
        <v>6</v>
      </c>
      <c r="J9" s="17"/>
      <c r="K9" s="17"/>
    </row>
    <row r="10" spans="1:11" ht="11.25" customHeight="1">
      <c r="A10" s="2"/>
      <c r="B10" s="23"/>
      <c r="C10" s="18" t="s">
        <v>8</v>
      </c>
      <c r="D10" s="18" t="s">
        <v>9</v>
      </c>
      <c r="E10" s="18" t="s">
        <v>10</v>
      </c>
      <c r="F10" s="18" t="s">
        <v>8</v>
      </c>
      <c r="G10" s="18" t="s">
        <v>9</v>
      </c>
      <c r="H10" s="18" t="s">
        <v>10</v>
      </c>
      <c r="I10" s="18" t="s">
        <v>8</v>
      </c>
      <c r="J10" s="18" t="s">
        <v>9</v>
      </c>
      <c r="K10" s="18" t="s">
        <v>10</v>
      </c>
    </row>
    <row r="11" spans="1:11" ht="6" customHeight="1">
      <c r="A11" s="2"/>
      <c r="B11" s="6"/>
      <c r="C11" s="7"/>
      <c r="D11" s="7"/>
      <c r="E11" s="7"/>
      <c r="F11" s="7"/>
      <c r="G11" s="7"/>
      <c r="H11" s="7"/>
      <c r="I11" s="7"/>
      <c r="J11" s="7"/>
      <c r="K11" s="7"/>
    </row>
    <row r="12" spans="1:11" ht="11.25" customHeight="1">
      <c r="A12" s="2"/>
      <c r="B12" s="8" t="s">
        <v>1</v>
      </c>
      <c r="C12" s="9">
        <f>+C14+C19</f>
        <v>122433484454</v>
      </c>
      <c r="D12" s="9">
        <f>+D14+D19</f>
        <v>99247748938</v>
      </c>
      <c r="E12" s="9">
        <f>+E14+E19</f>
        <v>221681233392</v>
      </c>
      <c r="F12" s="9">
        <f>+F14+F19</f>
        <v>110500000000</v>
      </c>
      <c r="G12" s="9">
        <f>+G14+G19</f>
        <v>84500000000</v>
      </c>
      <c r="H12" s="9">
        <f>+H14+H19</f>
        <v>195000000000</v>
      </c>
      <c r="I12" s="9">
        <f>+I14+I16+I19</f>
        <v>40701311589</v>
      </c>
      <c r="J12" s="9">
        <f>+J14+J16+J19</f>
        <v>146885042841</v>
      </c>
      <c r="K12" s="9">
        <f>+K14+K16+K19</f>
        <v>187586354430</v>
      </c>
    </row>
    <row r="13" spans="1:11" ht="11.25" customHeight="1">
      <c r="A13" s="2"/>
      <c r="B13" s="10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1.25" customHeight="1">
      <c r="A14" s="2"/>
      <c r="B14" s="12" t="s">
        <v>11</v>
      </c>
      <c r="C14" s="11">
        <v>124191279971</v>
      </c>
      <c r="D14" s="11">
        <v>99247748938</v>
      </c>
      <c r="E14" s="11">
        <f>+D14+C14</f>
        <v>223439028909</v>
      </c>
      <c r="F14" s="11">
        <v>110500000000</v>
      </c>
      <c r="G14" s="11">
        <v>84500000000</v>
      </c>
      <c r="H14" s="11">
        <f>+G14+F14</f>
        <v>195000000000</v>
      </c>
      <c r="I14" s="11">
        <v>41347991621</v>
      </c>
      <c r="J14" s="11">
        <v>153416237231</v>
      </c>
      <c r="K14" s="11">
        <f>+J14+I14</f>
        <v>194764228852</v>
      </c>
    </row>
    <row r="15" spans="1:11" ht="11.25" customHeight="1">
      <c r="A15" s="2"/>
      <c r="B15" s="12"/>
      <c r="C15" s="11"/>
      <c r="D15" s="11"/>
      <c r="E15" s="11"/>
      <c r="F15" s="11"/>
      <c r="G15" s="11"/>
      <c r="H15" s="11"/>
      <c r="I15" s="11"/>
      <c r="J15" s="11"/>
      <c r="K15" s="11">
        <f aca="true" t="shared" si="0" ref="K15:K23">+J15+I15</f>
        <v>0</v>
      </c>
    </row>
    <row r="16" spans="1:11" ht="11.25" customHeight="1">
      <c r="A16" s="2"/>
      <c r="B16" s="12" t="s">
        <v>12</v>
      </c>
      <c r="C16" s="11"/>
      <c r="D16" s="11"/>
      <c r="E16" s="11"/>
      <c r="F16" s="11"/>
      <c r="G16" s="11"/>
      <c r="H16" s="11"/>
      <c r="I16" s="11"/>
      <c r="J16" s="11">
        <v>-6531194390</v>
      </c>
      <c r="K16" s="11">
        <f t="shared" si="0"/>
        <v>-6531194390</v>
      </c>
    </row>
    <row r="17" spans="1:11" ht="11.25" customHeight="1">
      <c r="A17" s="2"/>
      <c r="B17" s="12"/>
      <c r="C17" s="11"/>
      <c r="D17" s="11"/>
      <c r="E17" s="11"/>
      <c r="F17" s="11"/>
      <c r="G17" s="11"/>
      <c r="H17" s="11"/>
      <c r="I17" s="11"/>
      <c r="J17" s="11"/>
      <c r="K17" s="11">
        <f t="shared" si="0"/>
        <v>0</v>
      </c>
    </row>
    <row r="18" spans="1:11" ht="11.25" customHeight="1">
      <c r="A18" s="2"/>
      <c r="B18" s="12" t="s">
        <v>13</v>
      </c>
      <c r="C18" s="11"/>
      <c r="D18" s="11"/>
      <c r="E18" s="11"/>
      <c r="F18" s="11"/>
      <c r="G18" s="11"/>
      <c r="H18" s="11"/>
      <c r="I18" s="11"/>
      <c r="J18" s="11"/>
      <c r="K18" s="11">
        <f t="shared" si="0"/>
        <v>0</v>
      </c>
    </row>
    <row r="19" spans="1:11" ht="11.25" customHeight="1">
      <c r="A19" s="2"/>
      <c r="B19" s="12" t="s">
        <v>14</v>
      </c>
      <c r="C19" s="11">
        <v>-1757795517</v>
      </c>
      <c r="D19" s="11"/>
      <c r="E19" s="11">
        <f>+D19+C19</f>
        <v>-1757795517</v>
      </c>
      <c r="F19" s="11"/>
      <c r="G19" s="11"/>
      <c r="H19" s="11"/>
      <c r="I19" s="11">
        <v>-646680032</v>
      </c>
      <c r="J19" s="11"/>
      <c r="K19" s="11">
        <f t="shared" si="0"/>
        <v>-646680032</v>
      </c>
    </row>
    <row r="20" spans="1:11" ht="11.25" customHeight="1">
      <c r="A20" s="2"/>
      <c r="B20" s="12"/>
      <c r="C20" s="11"/>
      <c r="D20" s="11"/>
      <c r="E20" s="11"/>
      <c r="F20" s="11"/>
      <c r="G20" s="11"/>
      <c r="H20" s="11"/>
      <c r="I20" s="11"/>
      <c r="J20" s="11"/>
      <c r="K20" s="11">
        <f t="shared" si="0"/>
        <v>0</v>
      </c>
    </row>
    <row r="21" spans="1:11" ht="11.25" customHeight="1">
      <c r="A21" s="2"/>
      <c r="B21" s="8" t="s">
        <v>15</v>
      </c>
      <c r="C21" s="9">
        <v>155999999901</v>
      </c>
      <c r="D21" s="9">
        <v>169028508533</v>
      </c>
      <c r="E21" s="9">
        <f>+D21+C21</f>
        <v>325028508434</v>
      </c>
      <c r="F21" s="9">
        <v>132539467687</v>
      </c>
      <c r="G21" s="9">
        <v>107470625478</v>
      </c>
      <c r="H21" s="9">
        <f>+G21+F21</f>
        <v>240010093165</v>
      </c>
      <c r="I21" s="9">
        <v>132309976774</v>
      </c>
      <c r="J21" s="9">
        <v>216606552966</v>
      </c>
      <c r="K21" s="9">
        <f>+J21+I21</f>
        <v>348916529740</v>
      </c>
    </row>
    <row r="22" spans="1:11" ht="11.25" customHeight="1">
      <c r="A22" s="2"/>
      <c r="B22" s="10"/>
      <c r="C22" s="11"/>
      <c r="D22" s="11"/>
      <c r="E22" s="11">
        <v>0</v>
      </c>
      <c r="F22" s="11"/>
      <c r="G22" s="11"/>
      <c r="H22" s="9"/>
      <c r="I22" s="11"/>
      <c r="J22" s="11"/>
      <c r="K22" s="9">
        <f t="shared" si="0"/>
        <v>0</v>
      </c>
    </row>
    <row r="23" spans="1:11" ht="11.25" customHeight="1">
      <c r="A23" s="2"/>
      <c r="B23" s="8" t="s">
        <v>16</v>
      </c>
      <c r="C23" s="9">
        <v>31808719930</v>
      </c>
      <c r="D23" s="9">
        <v>69780759595</v>
      </c>
      <c r="E23" s="9">
        <f>+D23+C23</f>
        <v>101589479525</v>
      </c>
      <c r="F23" s="9">
        <v>22039467687</v>
      </c>
      <c r="G23" s="9">
        <v>22970625478</v>
      </c>
      <c r="H23" s="9">
        <f>+G23+F23</f>
        <v>45010093165</v>
      </c>
      <c r="I23" s="9">
        <v>90961985153</v>
      </c>
      <c r="J23" s="9">
        <v>63190315735</v>
      </c>
      <c r="K23" s="9">
        <f t="shared" si="0"/>
        <v>154152300888</v>
      </c>
    </row>
    <row r="24" spans="1:11" ht="3" customHeight="1">
      <c r="A24" s="1"/>
      <c r="B24" s="13"/>
      <c r="C24" s="14"/>
      <c r="D24" s="14"/>
      <c r="E24" s="14">
        <v>0</v>
      </c>
      <c r="F24" s="14"/>
      <c r="G24" s="14"/>
      <c r="H24" s="14"/>
      <c r="I24" s="14"/>
      <c r="J24" s="14"/>
      <c r="K24" s="14">
        <f>SUM(I24:J24)</f>
        <v>0</v>
      </c>
    </row>
    <row r="25" spans="1:11" ht="15" customHeight="1">
      <c r="A25" s="1"/>
      <c r="B25" s="15" t="s">
        <v>17</v>
      </c>
      <c r="C25" s="16"/>
      <c r="D25" s="16"/>
      <c r="E25" s="16"/>
      <c r="F25" s="16"/>
      <c r="G25" s="16"/>
      <c r="H25" s="16"/>
      <c r="I25" s="16"/>
      <c r="J25" s="16"/>
      <c r="K25" s="16"/>
    </row>
    <row r="26" spans="3:11" s="19" customFormat="1" ht="12.75">
      <c r="C26" s="20"/>
      <c r="D26" s="20"/>
      <c r="E26" s="20"/>
      <c r="F26" s="20"/>
      <c r="G26" s="20"/>
      <c r="H26" s="20"/>
      <c r="I26" s="20"/>
      <c r="J26" s="20"/>
      <c r="K26" s="20"/>
    </row>
    <row r="27" ht="11.25" customHeight="1"/>
    <row r="28" ht="11.25" customHeight="1"/>
    <row r="29" ht="11.25" customHeight="1"/>
    <row r="30" ht="11.25" customHeight="1"/>
  </sheetData>
  <sheetProtection/>
  <mergeCells count="6">
    <mergeCell ref="B8:B10"/>
    <mergeCell ref="B2:K2"/>
    <mergeCell ref="B3:K3"/>
    <mergeCell ref="B4:K4"/>
    <mergeCell ref="B5:K5"/>
    <mergeCell ref="B6:K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2016-04-15T03:12:07Z</cp:lastPrinted>
  <dcterms:created xsi:type="dcterms:W3CDTF">2016-03-28T22:32:54Z</dcterms:created>
  <dcterms:modified xsi:type="dcterms:W3CDTF">2016-04-19T23:19:09Z</dcterms:modified>
  <cp:category/>
  <cp:version/>
  <cp:contentType/>
  <cp:contentStatus/>
</cp:coreProperties>
</file>