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5200" windowHeight="11985" activeTab="0"/>
  </bookViews>
  <sheets>
    <sheet name="Hoja1" sheetId="1" r:id="rId1"/>
  </sheets>
  <definedNames>
    <definedName name="_xlnm.Print_Area" localSheetId="0">'Hoja1'!$A$1:$O$247</definedName>
    <definedName name="FORM">'Hoja1'!$A$55</definedName>
    <definedName name="_xlnm.Print_Titles" localSheetId="0">'Hoja1'!$2:$15</definedName>
  </definedNames>
  <calcPr fullCalcOnLoad="1"/>
</workbook>
</file>

<file path=xl/sharedStrings.xml><?xml version="1.0" encoding="utf-8"?>
<sst xmlns="http://schemas.openxmlformats.org/spreadsheetml/2006/main" count="269" uniqueCount="258">
  <si>
    <t>No.</t>
  </si>
  <si>
    <t>Nombre del Proyecto</t>
  </si>
  <si>
    <t>(1)</t>
  </si>
  <si>
    <t>(2)</t>
  </si>
  <si>
    <t>(7)</t>
  </si>
  <si>
    <t>(4)</t>
  </si>
  <si>
    <t>(8)</t>
  </si>
  <si>
    <t xml:space="preserve">Presupuestado </t>
  </si>
  <si>
    <t>Gasto</t>
  </si>
  <si>
    <t>Programable</t>
  </si>
  <si>
    <t>Ingresos</t>
  </si>
  <si>
    <t>Amortizaciones</t>
  </si>
  <si>
    <t>Flujo</t>
  </si>
  <si>
    <t>y Gastos de</t>
  </si>
  <si>
    <t>Neto</t>
  </si>
  <si>
    <t>Operación y</t>
  </si>
  <si>
    <t>Mantenimiento</t>
  </si>
  <si>
    <t>(3)</t>
  </si>
  <si>
    <t>(6)</t>
  </si>
  <si>
    <t>(9)</t>
  </si>
  <si>
    <t>FLUJO NETO DE PROYECTOS DE INFRAESTRUCTURA PRODUCTIVA DE LARGO PLAZO DE INVERSIÓN DIRECTA EN OPERACIÓN</t>
  </si>
  <si>
    <t>Ejercido</t>
  </si>
  <si>
    <t>(5=1-2-3-4)</t>
  </si>
  <si>
    <t>(10=6-7-8-9)</t>
  </si>
  <si>
    <t>Inversión Presupuestaria Asociada</t>
  </si>
  <si>
    <t>CG Cerro Prieto IV</t>
  </si>
  <si>
    <t xml:space="preserve">CC Chihuahua </t>
  </si>
  <si>
    <t xml:space="preserve">CCI Guerrero Negro II    </t>
  </si>
  <si>
    <t>CC Monterrey II</t>
  </si>
  <si>
    <t xml:space="preserve">CD Puerto San Carlos II </t>
  </si>
  <si>
    <t>CC Rosarito III (Unidades 8 y 9)</t>
  </si>
  <si>
    <t>CT Samalayuca II</t>
  </si>
  <si>
    <t xml:space="preserve">LT 211 Cable Submarino  </t>
  </si>
  <si>
    <t>LT 214 y 215 Sureste - Peninsular</t>
  </si>
  <si>
    <t>LT 216 y 217 Noroeste</t>
  </si>
  <si>
    <t xml:space="preserve">SE 212 y 213 SF6 Potencia y Distribución </t>
  </si>
  <si>
    <t>SE 218 Noroeste</t>
  </si>
  <si>
    <t>SE 219 Sureste - Peninsular</t>
  </si>
  <si>
    <t>SE 220 Oriental - Centro</t>
  </si>
  <si>
    <t>SE 221 Occidental</t>
  </si>
  <si>
    <t xml:space="preserve">LT 301 Centro </t>
  </si>
  <si>
    <t>LT 302 Sureste</t>
  </si>
  <si>
    <t>LT 303 Ixtapa - Pie de la Cuesta</t>
  </si>
  <si>
    <t xml:space="preserve">LT 304 Noroeste </t>
  </si>
  <si>
    <t>SE 305 Centro - Oriente</t>
  </si>
  <si>
    <t>SE 306 Sureste</t>
  </si>
  <si>
    <t>SE 307 Noreste</t>
  </si>
  <si>
    <t>SE 308 Noroeste</t>
  </si>
  <si>
    <t>CG Los Azufres II y Campo Geotérmico</t>
  </si>
  <si>
    <t xml:space="preserve">CH Manuel Moreno Torres (2a. Etapa) </t>
  </si>
  <si>
    <t xml:space="preserve">LT 406 Red Asociada a Tuxpan II, III y IV     </t>
  </si>
  <si>
    <t>LT 407 Red Asociada a Altamira II, III y IV</t>
  </si>
  <si>
    <t>LT 408 Naco - Nogales - Área Noroeste</t>
  </si>
  <si>
    <t>LT 411 Sistema Nacional</t>
  </si>
  <si>
    <t>LT Manuel Moreno Torres Red Asociada (2a. Etapa)</t>
  </si>
  <si>
    <t>SE 401 Occidental - Central</t>
  </si>
  <si>
    <t xml:space="preserve">SE 402 Oriental - Peninsular </t>
  </si>
  <si>
    <t>SE 403 Noreste</t>
  </si>
  <si>
    <t>SE 404 Noroeste - Norte</t>
  </si>
  <si>
    <t xml:space="preserve">SE 405 Compensación Alta Tensión </t>
  </si>
  <si>
    <t>SE 410 Sistema Nacional</t>
  </si>
  <si>
    <t xml:space="preserve">CC El Sauz conversión de TG a CC </t>
  </si>
  <si>
    <t xml:space="preserve">LT 414 Norte - Occidental </t>
  </si>
  <si>
    <t>LT 502 Oriental - Norte</t>
  </si>
  <si>
    <t>LT 506 Saltillo-Cañada</t>
  </si>
  <si>
    <t>LT Red Asociada a la Central Tamazunchale</t>
  </si>
  <si>
    <t>LT 509 Red Asociada de la Central Río Bravo III</t>
  </si>
  <si>
    <t>SE 412 Compensación Norte</t>
  </si>
  <si>
    <t>SE 413 Noroeste - Occidental</t>
  </si>
  <si>
    <t>SE 503 Oriental</t>
  </si>
  <si>
    <t>SE 504 Norte - Occidental</t>
  </si>
  <si>
    <t>LT 609 Transmisión Noroeste - Occidental</t>
  </si>
  <si>
    <t>LT 610 Transmisión Noroeste - Norte</t>
  </si>
  <si>
    <t>LT 612 Subtransmisión Norte - Noreste</t>
  </si>
  <si>
    <t>LT 613 Subtransmisión Occidental</t>
  </si>
  <si>
    <t>LT 614 Subtransmisión Oriental</t>
  </si>
  <si>
    <t>LT 615 Subtransmisión Penínsular</t>
  </si>
  <si>
    <t>LT 1012 Red de Transmisión Asociada a la CCC Baja California</t>
  </si>
  <si>
    <t>SE 607 Sistema Bajío - Oriental</t>
  </si>
  <si>
    <t>SE 611 Subtransmisión Baja California - Noroeste</t>
  </si>
  <si>
    <t>CC Hermosillo Conversión de TG a CC</t>
  </si>
  <si>
    <t xml:space="preserve">CCC Pacífico </t>
  </si>
  <si>
    <t>CH  El Cajón</t>
  </si>
  <si>
    <t>LT Líneas Centro</t>
  </si>
  <si>
    <t>LT Red de Transmisión Asociada a la CH El Cajón</t>
  </si>
  <si>
    <t>LT Red de Transmisión Asociada a Altamira V</t>
  </si>
  <si>
    <t>LT Red de Transmisión  Asociada a la Laguna II</t>
  </si>
  <si>
    <t>LT Red de Transmisión Asociada a el Pacífico</t>
  </si>
  <si>
    <t>LT 707 Enlace Norte-Sur</t>
  </si>
  <si>
    <t>LT Riviera Maya</t>
  </si>
  <si>
    <t>PRR Presa Reguladora Amata</t>
  </si>
  <si>
    <t>RM Adolfo López Mateos</t>
  </si>
  <si>
    <t xml:space="preserve">RM Altamira </t>
  </si>
  <si>
    <t xml:space="preserve">RM Botello  </t>
  </si>
  <si>
    <t>RM Carbón II</t>
  </si>
  <si>
    <t>RM Carlos Rodríguez Rivero</t>
  </si>
  <si>
    <t xml:space="preserve">RM Dos Bocas  </t>
  </si>
  <si>
    <t>RM Emilio Portes Gil</t>
  </si>
  <si>
    <t xml:space="preserve">RM  Francisco Pérez Ríos </t>
  </si>
  <si>
    <t>RM  Huinalá</t>
  </si>
  <si>
    <t xml:space="preserve">RM Ixtaczoquitlán  </t>
  </si>
  <si>
    <t>RM  José Aceves Pozos (Mazatlán II)</t>
  </si>
  <si>
    <t xml:space="preserve">RM CT Puerto Libertad    </t>
  </si>
  <si>
    <t>RM Punta Prieta</t>
  </si>
  <si>
    <t>RM Salamanca</t>
  </si>
  <si>
    <t>RM Tuxpango</t>
  </si>
  <si>
    <t>RM CT Valle de México</t>
  </si>
  <si>
    <t>SE Norte</t>
  </si>
  <si>
    <t xml:space="preserve">SE 705 Capacitores </t>
  </si>
  <si>
    <t>SLT 701 Occidente - Centro</t>
  </si>
  <si>
    <t>SLT 702 Sureste - Penínsular</t>
  </si>
  <si>
    <t>SLT 703 Noreste - Norte</t>
  </si>
  <si>
    <t>SLT 704 Baja California - Noroeste</t>
  </si>
  <si>
    <t>SLT 706 Sistemas Norte</t>
  </si>
  <si>
    <t>SLT 709 Sistemas Sur</t>
  </si>
  <si>
    <t>CC Conversión El Encino de TG a CC</t>
  </si>
  <si>
    <t xml:space="preserve">CCI Baja California Sur II </t>
  </si>
  <si>
    <t>LT 807 Durango 1</t>
  </si>
  <si>
    <t xml:space="preserve">RM  CCC Tula </t>
  </si>
  <si>
    <t>RM CGT Cerro Prieto (U 5)</t>
  </si>
  <si>
    <t>RM  CT Carbón II Unidades 2 y 4</t>
  </si>
  <si>
    <t>RM  CT Emilio Portes Gil Unidad 4</t>
  </si>
  <si>
    <t>RM  CT Francisco Pérez Ríos Unidad 5</t>
  </si>
  <si>
    <t xml:space="preserve">RM  CT Pdte. Adolfo López Mateos Unidades 3, 4, 5 y 6 </t>
  </si>
  <si>
    <t>RM CT Pdte. Plutarco Elías Calles Unidades 1 y 2</t>
  </si>
  <si>
    <t>SE 811 Noroeste</t>
  </si>
  <si>
    <t>SE  812 Golfo Norte</t>
  </si>
  <si>
    <t>SE 813 División Bajío</t>
  </si>
  <si>
    <t>SLT 801 Altiplano</t>
  </si>
  <si>
    <t>SLT  802 Tamaulipas</t>
  </si>
  <si>
    <t>SLT 803 NOINE</t>
  </si>
  <si>
    <t>SLT 806 Bajío</t>
  </si>
  <si>
    <t>LT Red de Transmisión Asociada a la CE La Venta II</t>
  </si>
  <si>
    <t>SE 911 Noreste</t>
  </si>
  <si>
    <t>SE 912 División Oriente</t>
  </si>
  <si>
    <t>SE  914 División Centro Sur</t>
  </si>
  <si>
    <t>SE 915 Occidental</t>
  </si>
  <si>
    <t>SLT 901 Pacífico</t>
  </si>
  <si>
    <t xml:space="preserve">SLT 902 Itsmo </t>
  </si>
  <si>
    <t>SLT  903 Cabo - Norte</t>
  </si>
  <si>
    <t>RFO Red de Fibra Óptica Proyecto Centro</t>
  </si>
  <si>
    <t>RFO Red de Fibra Óptica Proyecto Norte</t>
  </si>
  <si>
    <t xml:space="preserve">SE  1006 Central-Sur </t>
  </si>
  <si>
    <t>SE  1005 Noroeste</t>
  </si>
  <si>
    <t>RM Infiernillo</t>
  </si>
  <si>
    <t>RM  CT Francisco Pérez Ríos Unidad 1 y 2</t>
  </si>
  <si>
    <t xml:space="preserve">RM CT Puerto Libertad Unidad 4  </t>
  </si>
  <si>
    <t>RM  CT Valle de México Unidades 5, 6 y 7</t>
  </si>
  <si>
    <t>RM  CCC Samalayuca II</t>
  </si>
  <si>
    <t>RM  CCC El Sauz</t>
  </si>
  <si>
    <t>RM CCC Huinalá II</t>
  </si>
  <si>
    <t>SE 1004 Compensación Dinámica Área Central</t>
  </si>
  <si>
    <t xml:space="preserve">SE  1003 Subestaciones Eléctricas de Occidente </t>
  </si>
  <si>
    <t>LT Red de Transmisión Asociada a la CC San Lorenzo</t>
  </si>
  <si>
    <t>SLT 1002 Compensación y Transmisión Noreste-Sureste</t>
  </si>
  <si>
    <t>CCC  San Lorenzo  conversión  de  TG a CC</t>
  </si>
  <si>
    <t>SLT  1001 Red de Transmisión Baja-Nogales</t>
  </si>
  <si>
    <t xml:space="preserve">LT Red de Transmisión Asociada a la CH La Yesca </t>
  </si>
  <si>
    <t>LT Red de Transmisión asociada la CE La Venta III</t>
  </si>
  <si>
    <t>RM CN Laguna Verde</t>
  </si>
  <si>
    <t>RM  CT Puerto Libertad Unidades 2 y 3</t>
  </si>
  <si>
    <t xml:space="preserve">RM CT Punta Prieta Unidad 2 </t>
  </si>
  <si>
    <t>SE 1110 Compensación Capacitiva del Norte</t>
  </si>
  <si>
    <t>SE 1116 Transformación del Noreste</t>
  </si>
  <si>
    <t>SE 1117 Transformación de Guaymas</t>
  </si>
  <si>
    <t>SE 1120 Noroeste</t>
  </si>
  <si>
    <t>SE  1121 Baja California</t>
  </si>
  <si>
    <t>SE 1122 Golfo Norte</t>
  </si>
  <si>
    <t>SE  1123 Norte</t>
  </si>
  <si>
    <t>SE 1124 Bajío Centro</t>
  </si>
  <si>
    <t>SE 1125 Distribución</t>
  </si>
  <si>
    <t>SE 1127 Sueste</t>
  </si>
  <si>
    <t>SE 1128 Centro Sur</t>
  </si>
  <si>
    <t>SE 1129 Compensación Redes</t>
  </si>
  <si>
    <t xml:space="preserve">SLT 1112 Transmisión y  Transformación  del  Noroeste </t>
  </si>
  <si>
    <t xml:space="preserve">SLT 1114 Transmisión y Transformación del Oriental </t>
  </si>
  <si>
    <t>SLT  1118  Transmisión y Transformación del Norte</t>
  </si>
  <si>
    <t>SLT 1119 Transmisión y Transformación del Sureste</t>
  </si>
  <si>
    <t>SE  1206 Conversión a 400 kV de la LT Mazatlan II - La Higuera</t>
  </si>
  <si>
    <t>SE  1213 COMPENSACION DE REDES</t>
  </si>
  <si>
    <t>SE 1205 Compensación Oriental - Peninsular</t>
  </si>
  <si>
    <t xml:space="preserve">SE 1212 SUR-PENINSULAR </t>
  </si>
  <si>
    <t>SLT 1204 Conversión a 400 kv a el Área Peninsular</t>
  </si>
  <si>
    <t xml:space="preserve">SLT 1203 Transmisión y Transformación Oriental-Sureste </t>
  </si>
  <si>
    <t xml:space="preserve">SE 1202 Suministro de Energía a la Zona Manzanillo </t>
  </si>
  <si>
    <t xml:space="preserve">SE 1211 NORESTE-CENTRAL </t>
  </si>
  <si>
    <t>SE 1210 NORTE-NOROESTE</t>
  </si>
  <si>
    <t xml:space="preserve">SLT 1201 Transmisión y Transformación de Baja California </t>
  </si>
  <si>
    <t>RM CCC El Sauz Paquete 1</t>
  </si>
  <si>
    <t>LT Red de Trans Asoc al proy de temp abierta y Oax. II, III, IV</t>
  </si>
  <si>
    <t>SLT Red de Transmisión Asociada a Manzanillo I U-1 y 2</t>
  </si>
  <si>
    <t>CC CC Repotenciación CT Manzanillo I U-1 y 2</t>
  </si>
  <si>
    <t>LT Red de transmisión asociada a la CG Los Humeros II</t>
  </si>
  <si>
    <t>CCI CI Guerrero Negro III</t>
  </si>
  <si>
    <t>LT Red de transmisión asociada a la CCC Norte II</t>
  </si>
  <si>
    <t>SLT 1304 Transmisión y Transformación del Oriental</t>
  </si>
  <si>
    <t>SLT 1303 Transmisión y Transformación Baja - Noroeste</t>
  </si>
  <si>
    <t>CCI Baja California Sur IV</t>
  </si>
  <si>
    <t>SLT SLT 1404 Subestaciones del Oriente</t>
  </si>
  <si>
    <t>SLT 1401 SEs y LTs de las Áreas Baja California y Noroeste</t>
  </si>
  <si>
    <t>SLT 1405 Subest y Líneas de Transmisión de las Áreas Sureste</t>
  </si>
  <si>
    <t>SLT 1402 Cambio de Tensión de la LT Culiacán - Los Mochis</t>
  </si>
  <si>
    <t>SE 1421 DISTRIBUCIÓN SUR</t>
  </si>
  <si>
    <t>SE 1403 Compensación Capacitiva de las Áreas Noroeste - Norte</t>
  </si>
  <si>
    <t>SE 1420 DISTRIBUCIÓN NORTE</t>
  </si>
  <si>
    <t>SE SE 1521 DISTRIBUCIÓN SUR</t>
  </si>
  <si>
    <t>CCC Cogeneración Salamanca Fase I</t>
  </si>
  <si>
    <t>SLT 1601 Transmisión y Transformación Noroeste - Norte</t>
  </si>
  <si>
    <t>CC Centro</t>
  </si>
  <si>
    <t>SLT 1604 Transmisión Ayotla-Chalco</t>
  </si>
  <si>
    <t>SE 1620 Distribución Valle de México</t>
  </si>
  <si>
    <t>CG Los Azufres III (Fase I)</t>
  </si>
  <si>
    <t>SLT 1721 DISTRIBUCIÓN NORTE</t>
  </si>
  <si>
    <t>SLT 1722 Distribución Sur</t>
  </si>
  <si>
    <t>SLT 1703  Conversión a 400 kV de la Riviera Maya</t>
  </si>
  <si>
    <t>SLT 1702 Transmisión y Transformación Baja - Noine</t>
  </si>
  <si>
    <t>SLT 1704 Interconexión sist aislados Guerrero Negro Sta Rosalía</t>
  </si>
  <si>
    <t>SE 1801 Subestaciones Baja - Noroeste</t>
  </si>
  <si>
    <t>TOTAL</t>
  </si>
  <si>
    <t>SLT  1111 Transmisión y Transformación del Central-Occidental</t>
  </si>
  <si>
    <t>No Programable</t>
  </si>
  <si>
    <t xml:space="preserve">RM Gómez Palacio  </t>
  </si>
  <si>
    <t xml:space="preserve">RM Gral. Manuel Álvarez Moreno (Manzanillo) </t>
  </si>
  <si>
    <t>SE 708  Compensación Dinámicas Oriental - Norte</t>
  </si>
  <si>
    <t>SE 1323 DISTRIBUCIÓN SUR</t>
  </si>
  <si>
    <t>SE 1322 DISTRIBUCIÓN CENTRO</t>
  </si>
  <si>
    <t>SE 1321 DISTRIBUCIÓN NORESTE</t>
  </si>
  <si>
    <t>SE 1320 DISTRIBUCIÓN NOROESTE</t>
  </si>
  <si>
    <t>SE SE 1520 DISTRIBUCIÓN NORTE</t>
  </si>
  <si>
    <t xml:space="preserve"> SLT 1603 Subestacion Lago</t>
  </si>
  <si>
    <t>CCI Guerrero Negro IV</t>
  </si>
  <si>
    <t>LT Red de Transmision Asociada a la CI Guerrero Negro IV</t>
  </si>
  <si>
    <t>SE 1621 Distribucion Norte - Sur</t>
  </si>
  <si>
    <t>SE 1803 Subestaciones del Occidental</t>
  </si>
  <si>
    <t>SLT 1802 Subestaciones y Lineas de Transmision del Norte</t>
  </si>
  <si>
    <t>SLT 1804 Subest. y Lineas de Transm. Oriental - Peninsular</t>
  </si>
  <si>
    <t>CC Agua Prieta II (Con Campo Solar)</t>
  </si>
  <si>
    <t>CUENTA PÚBLICA 2015</t>
  </si>
  <si>
    <t>(Millones de Pesos de 2015)</t>
  </si>
  <si>
    <t>SLT 1720 Distribución Valle de México</t>
  </si>
  <si>
    <t>SLT 1921 Reducción de Pérdidas de Energía en Distribución</t>
  </si>
  <si>
    <t xml:space="preserve">CT TG Baja California II </t>
  </si>
  <si>
    <t xml:space="preserve">CG Los Humeros II </t>
  </si>
  <si>
    <t xml:space="preserve">LT Red de transmisión asociada a la CI Guerrero Negro III </t>
  </si>
  <si>
    <t xml:space="preserve">LT Red de Transmisión Asociada a la CC Agua Prieta II </t>
  </si>
  <si>
    <t xml:space="preserve">RFO Red de Fibra Óptica Proyecto Sur </t>
  </si>
  <si>
    <t xml:space="preserve">CCC Baja California </t>
  </si>
  <si>
    <t xml:space="preserve">CE  La Venta II </t>
  </si>
  <si>
    <t xml:space="preserve">SUV Suministro de Vapor a las Centrales de Cerro Prieto  </t>
  </si>
  <si>
    <t xml:space="preserve">LT Red Asociada de Transmisión de la CCI  Baja California Sur I   </t>
  </si>
  <si>
    <t xml:space="preserve">CCI Baja California Sur I  </t>
  </si>
  <si>
    <t xml:space="preserve">COMISIÓN FEDERAL DE ELECTRICIDAD  </t>
  </si>
  <si>
    <t>1/ Para los proyectos 146 el flujo negativo  deriva por los gastos de financiamiento son superiores a los ingresos generados, adicionalmente se encuentran en reparación filtraciones  de la margen derecha de la presa; para el proyecto 205 se deriva por el declive del campo, el vapor no ha sido suficiente para obtener ingresos que cubran los gastos operativos y financieros; el proyecto 236 se deriva por  menor generación de energía por disminución de la demanda y menores ingresos debido al menor  precio de referencia del gas; y el proyecto 216 se deriva por diversos problemas en la planeación y ejecución en la segunda fase de la obra, por parte del contratista se ha diferido la entrada en operación de este proyecto, por lo que aún no genera ingresos.</t>
  </si>
  <si>
    <t>Fuente: El ente público.</t>
  </si>
  <si>
    <r>
      <t xml:space="preserve">CH  La Yesca </t>
    </r>
    <r>
      <rPr>
        <vertAlign val="superscript"/>
        <sz val="8"/>
        <rFont val="Soberana Sans"/>
        <family val="3"/>
      </rPr>
      <t>1/</t>
    </r>
  </si>
  <si>
    <r>
      <t xml:space="preserve">SUV Suministro de 970 T/h a las Centrales de Cerro Prieto </t>
    </r>
    <r>
      <rPr>
        <vertAlign val="superscript"/>
        <sz val="8"/>
        <rFont val="Soberana Sans"/>
        <family val="3"/>
      </rPr>
      <t>1/</t>
    </r>
  </si>
  <si>
    <r>
      <t xml:space="preserve">RM CCC Poza Rica </t>
    </r>
    <r>
      <rPr>
        <vertAlign val="superscript"/>
        <sz val="8"/>
        <rFont val="Soberana Sans"/>
        <family val="3"/>
      </rPr>
      <t>1/</t>
    </r>
  </si>
  <si>
    <r>
      <t xml:space="preserve">CCI Baja California Sur III  </t>
    </r>
    <r>
      <rPr>
        <vertAlign val="superscript"/>
        <sz val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</si>
</sst>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.0_);\(#,###.0\)"/>
    <numFmt numFmtId="166" formatCode="#,##0.0"/>
    <numFmt numFmtId="167" formatCode="#,##0;[Red]\(#,##0\)"/>
    <numFmt numFmtId="168" formatCode="#,##0.0;[Red]\(#,##0.0\)"/>
    <numFmt numFmtId="169" formatCode="&quot;$&quot;###\ ###\ ###\ ###"/>
    <numFmt numFmtId="170" formatCode="#,##0.0_ ;\-#,##0.0\ "/>
    <numFmt numFmtId="171" formatCode="[$-80A]dddd\,\ dd&quot; de &quot;mmmm&quot; de &quot;yyyy"/>
    <numFmt numFmtId="172" formatCode="[$-80A]hh:mm:ss\ AM/PM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"/>
    <numFmt numFmtId="181" formatCode="0.0000000000"/>
    <numFmt numFmtId="182" formatCode="#,##0.0_;"/>
  </numFmts>
  <fonts count="49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23.5"/>
      <name val="Soberana Sans"/>
      <family val="3"/>
    </font>
    <font>
      <sz val="19"/>
      <color indexed="8"/>
      <name val="Soberana Sans"/>
      <family val="3"/>
    </font>
    <font>
      <sz val="9"/>
      <name val="Soberana Sans"/>
      <family val="3"/>
    </font>
    <font>
      <sz val="7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7"/>
      <name val="Arial"/>
      <family val="2"/>
    </font>
    <font>
      <vertAlign val="superscript"/>
      <sz val="8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37" fontId="3" fillId="0" borderId="0" xfId="0" applyNumberFormat="1" applyFont="1" applyFill="1" applyAlignment="1">
      <alignment vertical="center"/>
    </xf>
    <xf numFmtId="166" fontId="4" fillId="0" borderId="11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12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 vertical="top"/>
    </xf>
    <xf numFmtId="164" fontId="7" fillId="0" borderId="13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164" fontId="7" fillId="0" borderId="13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11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37" fontId="6" fillId="0" borderId="11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7" fillId="0" borderId="11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164" fontId="7" fillId="0" borderId="15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49" fontId="47" fillId="34" borderId="18" xfId="0" applyNumberFormat="1" applyFont="1" applyFill="1" applyBorder="1" applyAlignment="1">
      <alignment horizontal="center" vertical="center"/>
    </xf>
    <xf numFmtId="49" fontId="47" fillId="34" borderId="19" xfId="0" applyNumberFormat="1" applyFont="1" applyFill="1" applyBorder="1" applyAlignment="1">
      <alignment horizontal="centerContinuous" vertical="center"/>
    </xf>
    <xf numFmtId="49" fontId="47" fillId="34" borderId="20" xfId="0" applyNumberFormat="1" applyFont="1" applyFill="1" applyBorder="1" applyAlignment="1">
      <alignment horizontal="centerContinuous" vertical="center"/>
    </xf>
    <xf numFmtId="49" fontId="47" fillId="34" borderId="21" xfId="0" applyNumberFormat="1" applyFont="1" applyFill="1" applyBorder="1" applyAlignment="1">
      <alignment horizontal="centerContinuous" vertical="center"/>
    </xf>
    <xf numFmtId="0" fontId="47" fillId="34" borderId="0" xfId="0" applyFont="1" applyFill="1" applyBorder="1" applyAlignment="1">
      <alignment vertical="center"/>
    </xf>
    <xf numFmtId="49" fontId="47" fillId="34" borderId="18" xfId="0" applyNumberFormat="1" applyFont="1" applyFill="1" applyBorder="1" applyAlignment="1">
      <alignment horizontal="centerContinuous" vertical="center"/>
    </xf>
    <xf numFmtId="0" fontId="47" fillId="34" borderId="0" xfId="0" applyFont="1" applyFill="1" applyAlignment="1">
      <alignment horizontal="centerContinuous" vertical="center"/>
    </xf>
    <xf numFmtId="49" fontId="47" fillId="34" borderId="11" xfId="0" applyNumberFormat="1" applyFont="1" applyFill="1" applyBorder="1" applyAlignment="1">
      <alignment horizontal="center" vertical="center"/>
    </xf>
    <xf numFmtId="49" fontId="47" fillId="34" borderId="0" xfId="0" applyNumberFormat="1" applyFont="1" applyFill="1" applyBorder="1" applyAlignment="1">
      <alignment vertical="center"/>
    </xf>
    <xf numFmtId="0" fontId="47" fillId="34" borderId="21" xfId="0" applyFont="1" applyFill="1" applyBorder="1" applyAlignment="1">
      <alignment horizontal="centerContinuous" vertical="center"/>
    </xf>
    <xf numFmtId="49" fontId="47" fillId="34" borderId="0" xfId="0" applyNumberFormat="1" applyFont="1" applyFill="1" applyBorder="1" applyAlignment="1">
      <alignment horizontal="center" vertical="center"/>
    </xf>
    <xf numFmtId="49" fontId="47" fillId="34" borderId="22" xfId="0" applyNumberFormat="1" applyFont="1" applyFill="1" applyBorder="1" applyAlignment="1">
      <alignment horizontal="center" vertical="center"/>
    </xf>
    <xf numFmtId="49" fontId="47" fillId="34" borderId="14" xfId="0" applyNumberFormat="1" applyFont="1" applyFill="1" applyBorder="1" applyAlignment="1">
      <alignment vertical="center"/>
    </xf>
    <xf numFmtId="49" fontId="47" fillId="34" borderId="15" xfId="0" applyNumberFormat="1" applyFont="1" applyFill="1" applyBorder="1" applyAlignment="1">
      <alignment horizontal="center" vertical="center"/>
    </xf>
    <xf numFmtId="49" fontId="47" fillId="34" borderId="16" xfId="0" applyNumberFormat="1" applyFont="1" applyFill="1" applyBorder="1" applyAlignment="1">
      <alignment horizontal="centerContinuous" vertical="center"/>
    </xf>
    <xf numFmtId="49" fontId="47" fillId="34" borderId="19" xfId="0" applyNumberFormat="1" applyFont="1" applyFill="1" applyBorder="1" applyAlignment="1">
      <alignment horizontal="center" vertical="center"/>
    </xf>
    <xf numFmtId="49" fontId="47" fillId="34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182" fontId="9" fillId="0" borderId="13" xfId="0" applyNumberFormat="1" applyFont="1" applyFill="1" applyBorder="1" applyAlignment="1">
      <alignment/>
    </xf>
    <xf numFmtId="182" fontId="7" fillId="0" borderId="13" xfId="0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182" fontId="7" fillId="0" borderId="13" xfId="0" applyNumberFormat="1" applyFont="1" applyFill="1" applyBorder="1" applyAlignment="1">
      <alignment vertical="center"/>
    </xf>
    <xf numFmtId="182" fontId="7" fillId="0" borderId="25" xfId="0" applyNumberFormat="1" applyFont="1" applyFill="1" applyBorder="1" applyAlignment="1">
      <alignment vertical="center"/>
    </xf>
    <xf numFmtId="182" fontId="7" fillId="0" borderId="26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47" fillId="34" borderId="22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49" fontId="47" fillId="34" borderId="22" xfId="0" applyNumberFormat="1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49" fontId="47" fillId="34" borderId="27" xfId="0" applyNumberFormat="1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vertical="center" wrapText="1"/>
    </xf>
    <xf numFmtId="0" fontId="48" fillId="34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2"/>
  <sheetViews>
    <sheetView showGridLines="0" showZeros="0" tabSelected="1" showOutlineSymbols="0" zoomScaleSheetLayoutView="70" zoomScalePageLayoutView="70" workbookViewId="0" topLeftCell="A1">
      <selection activeCell="B21" sqref="B21"/>
    </sheetView>
  </sheetViews>
  <sheetFormatPr defaultColWidth="0" defaultRowHeight="23.25"/>
  <cols>
    <col min="1" max="1" width="1.234375" style="0" customWidth="1"/>
    <col min="2" max="2" width="2" style="0" bestFit="1" customWidth="1"/>
    <col min="3" max="3" width="0.453125" style="0" customWidth="1"/>
    <col min="4" max="4" width="22.1484375" style="0" customWidth="1"/>
    <col min="5" max="5" width="4.5390625" style="0" bestFit="1" customWidth="1"/>
    <col min="6" max="6" width="6.83984375" style="0" bestFit="1" customWidth="1"/>
    <col min="7" max="7" width="6.609375" style="0" customWidth="1"/>
    <col min="8" max="8" width="6.23046875" style="0" customWidth="1"/>
    <col min="9" max="9" width="5.4609375" style="0" bestFit="1" customWidth="1"/>
    <col min="10" max="10" width="4.5390625" style="0" customWidth="1"/>
    <col min="11" max="11" width="6.83984375" style="0" bestFit="1" customWidth="1"/>
    <col min="12" max="12" width="6.609375" style="0" customWidth="1"/>
    <col min="13" max="13" width="6.23046875" style="0" customWidth="1"/>
    <col min="14" max="14" width="6" style="0" bestFit="1" customWidth="1"/>
    <col min="15" max="15" width="1.234375" style="0" customWidth="1"/>
    <col min="16" max="20" width="0" style="0" hidden="1" customWidth="1"/>
    <col min="21" max="16384" width="11.0703125" style="0" hidden="1" customWidth="1"/>
  </cols>
  <sheetData>
    <row r="1" spans="1:15" ht="7.5" customHeight="1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"/>
    </row>
    <row r="2" spans="1:15" ht="12" customHeight="1">
      <c r="A2" s="4"/>
      <c r="B2" s="10" t="s">
        <v>237</v>
      </c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"/>
    </row>
    <row r="3" spans="1:15" ht="12" customHeight="1">
      <c r="A3" s="4"/>
      <c r="B3" s="12" t="s">
        <v>20</v>
      </c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"/>
    </row>
    <row r="4" spans="1:15" ht="12" customHeight="1">
      <c r="A4" s="4"/>
      <c r="B4" s="12" t="s">
        <v>251</v>
      </c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</row>
    <row r="5" spans="1:15" ht="12" customHeight="1">
      <c r="A5" s="4"/>
      <c r="B5" s="12" t="s">
        <v>238</v>
      </c>
      <c r="C5" s="10"/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</row>
    <row r="6" spans="1:15" ht="3.75" customHeigh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"/>
    </row>
    <row r="7" spans="1:15" ht="12.75" customHeight="1">
      <c r="A7" s="4"/>
      <c r="B7" s="86" t="s">
        <v>0</v>
      </c>
      <c r="C7" s="50"/>
      <c r="D7" s="89" t="s">
        <v>1</v>
      </c>
      <c r="E7" s="51" t="s">
        <v>7</v>
      </c>
      <c r="F7" s="52"/>
      <c r="G7" s="52"/>
      <c r="H7" s="52"/>
      <c r="I7" s="53"/>
      <c r="J7" s="51" t="s">
        <v>21</v>
      </c>
      <c r="K7" s="52"/>
      <c r="L7" s="52"/>
      <c r="M7" s="52"/>
      <c r="N7" s="53"/>
      <c r="O7" s="2"/>
    </row>
    <row r="8" spans="1:15" ht="12.75" customHeight="1">
      <c r="A8" s="4"/>
      <c r="B8" s="87"/>
      <c r="C8" s="54"/>
      <c r="D8" s="90"/>
      <c r="E8" s="80" t="s">
        <v>10</v>
      </c>
      <c r="F8" s="55" t="s">
        <v>8</v>
      </c>
      <c r="G8" s="56"/>
      <c r="H8" s="53"/>
      <c r="I8" s="57"/>
      <c r="J8" s="80" t="s">
        <v>10</v>
      </c>
      <c r="K8" s="55" t="s">
        <v>8</v>
      </c>
      <c r="L8" s="56"/>
      <c r="M8" s="53"/>
      <c r="N8" s="57"/>
      <c r="O8" s="2"/>
    </row>
    <row r="9" spans="1:15" ht="13.5" customHeight="1">
      <c r="A9" s="4"/>
      <c r="B9" s="87"/>
      <c r="C9" s="58"/>
      <c r="D9" s="90"/>
      <c r="E9" s="92"/>
      <c r="F9" s="51" t="s">
        <v>9</v>
      </c>
      <c r="G9" s="59"/>
      <c r="H9" s="80" t="s">
        <v>220</v>
      </c>
      <c r="I9" s="57"/>
      <c r="J9" s="92"/>
      <c r="K9" s="51" t="s">
        <v>9</v>
      </c>
      <c r="L9" s="59"/>
      <c r="M9" s="80" t="s">
        <v>220</v>
      </c>
      <c r="N9" s="57"/>
      <c r="O9" s="2"/>
    </row>
    <row r="10" spans="1:15" ht="12" customHeight="1">
      <c r="A10" s="4"/>
      <c r="B10" s="87"/>
      <c r="C10" s="60"/>
      <c r="D10" s="90"/>
      <c r="E10" s="92"/>
      <c r="F10" s="61" t="s">
        <v>11</v>
      </c>
      <c r="G10" s="83" t="s">
        <v>24</v>
      </c>
      <c r="H10" s="81"/>
      <c r="I10" s="57" t="s">
        <v>12</v>
      </c>
      <c r="J10" s="92"/>
      <c r="K10" s="61" t="s">
        <v>11</v>
      </c>
      <c r="L10" s="83" t="s">
        <v>24</v>
      </c>
      <c r="M10" s="81"/>
      <c r="N10" s="57" t="s">
        <v>12</v>
      </c>
      <c r="O10" s="2"/>
    </row>
    <row r="11" spans="1:15" ht="12" customHeight="1">
      <c r="A11" s="4"/>
      <c r="B11" s="87"/>
      <c r="C11" s="54"/>
      <c r="D11" s="90"/>
      <c r="E11" s="92"/>
      <c r="F11" s="57" t="s">
        <v>13</v>
      </c>
      <c r="G11" s="84"/>
      <c r="H11" s="81"/>
      <c r="I11" s="57" t="s">
        <v>14</v>
      </c>
      <c r="J11" s="92"/>
      <c r="K11" s="57" t="s">
        <v>13</v>
      </c>
      <c r="L11" s="84"/>
      <c r="M11" s="81"/>
      <c r="N11" s="57" t="s">
        <v>14</v>
      </c>
      <c r="O11" s="2"/>
    </row>
    <row r="12" spans="1:15" ht="12" customHeight="1">
      <c r="A12" s="4"/>
      <c r="B12" s="87"/>
      <c r="C12" s="62"/>
      <c r="D12" s="90"/>
      <c r="E12" s="92"/>
      <c r="F12" s="57" t="s">
        <v>15</v>
      </c>
      <c r="G12" s="84"/>
      <c r="H12" s="81"/>
      <c r="I12" s="57"/>
      <c r="J12" s="92"/>
      <c r="K12" s="57" t="s">
        <v>15</v>
      </c>
      <c r="L12" s="84"/>
      <c r="M12" s="81"/>
      <c r="N12" s="57"/>
      <c r="O12" s="2"/>
    </row>
    <row r="13" spans="1:15" ht="12" customHeight="1">
      <c r="A13" s="4"/>
      <c r="B13" s="87"/>
      <c r="C13" s="62"/>
      <c r="D13" s="90"/>
      <c r="E13" s="93"/>
      <c r="F13" s="63" t="s">
        <v>16</v>
      </c>
      <c r="G13" s="85"/>
      <c r="H13" s="82"/>
      <c r="I13" s="57"/>
      <c r="J13" s="93"/>
      <c r="K13" s="63" t="s">
        <v>16</v>
      </c>
      <c r="L13" s="85"/>
      <c r="M13" s="82"/>
      <c r="N13" s="57"/>
      <c r="O13" s="2"/>
    </row>
    <row r="14" spans="1:15" ht="12" customHeight="1">
      <c r="A14" s="4"/>
      <c r="B14" s="88"/>
      <c r="C14" s="64"/>
      <c r="D14" s="91"/>
      <c r="E14" s="65" t="s">
        <v>2</v>
      </c>
      <c r="F14" s="65" t="s">
        <v>3</v>
      </c>
      <c r="G14" s="65" t="s">
        <v>17</v>
      </c>
      <c r="H14" s="65" t="s">
        <v>5</v>
      </c>
      <c r="I14" s="66" t="s">
        <v>22</v>
      </c>
      <c r="J14" s="65" t="s">
        <v>18</v>
      </c>
      <c r="K14" s="65" t="s">
        <v>4</v>
      </c>
      <c r="L14" s="65" t="s">
        <v>6</v>
      </c>
      <c r="M14" s="65" t="s">
        <v>19</v>
      </c>
      <c r="N14" s="66" t="s">
        <v>23</v>
      </c>
      <c r="O14" s="2"/>
    </row>
    <row r="15" spans="1:15" ht="6.75" customHeight="1">
      <c r="A15" s="4"/>
      <c r="B15" s="13"/>
      <c r="C15" s="14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"/>
    </row>
    <row r="16" spans="1:15" ht="12" customHeight="1">
      <c r="A16" s="4"/>
      <c r="B16" s="13"/>
      <c r="C16" s="14"/>
      <c r="D16" s="17" t="s">
        <v>218</v>
      </c>
      <c r="E16" s="73">
        <f>SUM(E18:E243)</f>
        <v>140906.914863</v>
      </c>
      <c r="F16" s="73">
        <f aca="true" t="shared" si="0" ref="F16:M16">SUM(F18:F243)</f>
        <v>90979.17042499999</v>
      </c>
      <c r="G16" s="73">
        <f t="shared" si="0"/>
        <v>0</v>
      </c>
      <c r="H16" s="73">
        <f t="shared" si="0"/>
        <v>7001.991151999995</v>
      </c>
      <c r="I16" s="73">
        <f>E16-F16-G16-H16</f>
        <v>42925.75328600003</v>
      </c>
      <c r="J16" s="73">
        <f t="shared" si="0"/>
        <v>78440.41148805777</v>
      </c>
      <c r="K16" s="73">
        <f t="shared" si="0"/>
        <v>25668.3891721384</v>
      </c>
      <c r="L16" s="73">
        <f t="shared" si="0"/>
        <v>0</v>
      </c>
      <c r="M16" s="73">
        <f t="shared" si="0"/>
        <v>5112.737963409999</v>
      </c>
      <c r="N16" s="73">
        <f>J16-K16-L16-M16</f>
        <v>47659.28435250937</v>
      </c>
      <c r="O16" s="2"/>
    </row>
    <row r="17" spans="1:15" ht="5.25" customHeight="1">
      <c r="A17" s="4"/>
      <c r="B17" s="13"/>
      <c r="C17" s="14"/>
      <c r="D17" s="15"/>
      <c r="E17" s="74"/>
      <c r="F17" s="74"/>
      <c r="G17" s="74"/>
      <c r="H17" s="75"/>
      <c r="I17" s="74"/>
      <c r="J17" s="74"/>
      <c r="K17" s="74"/>
      <c r="L17" s="74"/>
      <c r="M17" s="74"/>
      <c r="N17" s="74"/>
      <c r="O17" s="2"/>
    </row>
    <row r="18" spans="1:15" ht="12" customHeight="1">
      <c r="A18" s="4"/>
      <c r="B18" s="18">
        <v>1</v>
      </c>
      <c r="C18" s="19"/>
      <c r="D18" s="20" t="s">
        <v>25</v>
      </c>
      <c r="E18" s="76">
        <v>951.807909</v>
      </c>
      <c r="F18" s="76">
        <v>874.987646</v>
      </c>
      <c r="G18" s="76">
        <v>0</v>
      </c>
      <c r="H18" s="76">
        <v>3.289</v>
      </c>
      <c r="I18" s="76">
        <v>73.531263</v>
      </c>
      <c r="J18" s="76">
        <v>203.70978699</v>
      </c>
      <c r="K18" s="76">
        <v>191.92249197674417</v>
      </c>
      <c r="L18" s="76">
        <v>0</v>
      </c>
      <c r="M18" s="76">
        <v>4.55605958</v>
      </c>
      <c r="N18" s="76">
        <f aca="true" t="shared" si="1" ref="N18:N81">J18-K18-L18-M18</f>
        <v>7.231235433255828</v>
      </c>
      <c r="O18" s="3"/>
    </row>
    <row r="19" spans="1:15" ht="12" customHeight="1">
      <c r="A19" s="4"/>
      <c r="B19" s="18">
        <v>2</v>
      </c>
      <c r="C19" s="19"/>
      <c r="D19" s="20" t="s">
        <v>26</v>
      </c>
      <c r="E19" s="76">
        <v>3277.766401</v>
      </c>
      <c r="F19" s="76">
        <v>2946.775325</v>
      </c>
      <c r="G19" s="76">
        <v>0</v>
      </c>
      <c r="H19" s="76">
        <v>17.131192</v>
      </c>
      <c r="I19" s="76">
        <v>313.859884</v>
      </c>
      <c r="J19" s="76">
        <v>2483.68724441</v>
      </c>
      <c r="K19" s="76">
        <v>1020.2697262716985</v>
      </c>
      <c r="L19" s="76">
        <v>0</v>
      </c>
      <c r="M19" s="76">
        <v>25.250026849999998</v>
      </c>
      <c r="N19" s="76">
        <f t="shared" si="1"/>
        <v>1438.1674912883016</v>
      </c>
      <c r="O19" s="3"/>
    </row>
    <row r="20" spans="1:15" ht="12" customHeight="1">
      <c r="A20" s="4"/>
      <c r="B20" s="18">
        <v>3</v>
      </c>
      <c r="C20" s="19"/>
      <c r="D20" s="20" t="s">
        <v>27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36.05881406976076</v>
      </c>
      <c r="K20" s="76">
        <v>0</v>
      </c>
      <c r="L20" s="76">
        <v>0</v>
      </c>
      <c r="M20" s="76">
        <v>0</v>
      </c>
      <c r="N20" s="76">
        <f t="shared" si="1"/>
        <v>36.05881406976076</v>
      </c>
      <c r="O20" s="3"/>
    </row>
    <row r="21" spans="1:15" ht="12" customHeight="1">
      <c r="A21" s="4"/>
      <c r="B21" s="18">
        <v>4</v>
      </c>
      <c r="C21" s="19"/>
      <c r="D21" s="20" t="s">
        <v>28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f t="shared" si="1"/>
        <v>0</v>
      </c>
      <c r="O21" s="3"/>
    </row>
    <row r="22" spans="1:15" ht="12" customHeight="1">
      <c r="A22" s="4"/>
      <c r="B22" s="18">
        <v>5</v>
      </c>
      <c r="C22" s="19"/>
      <c r="D22" s="20" t="s">
        <v>29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f t="shared" si="1"/>
        <v>0</v>
      </c>
      <c r="O22" s="3"/>
    </row>
    <row r="23" spans="1:15" ht="12" customHeight="1">
      <c r="A23" s="4"/>
      <c r="B23" s="18">
        <v>6</v>
      </c>
      <c r="C23" s="19"/>
      <c r="D23" s="20" t="s">
        <v>30</v>
      </c>
      <c r="E23" s="76">
        <v>5576.580815</v>
      </c>
      <c r="F23" s="76">
        <v>4316.124943</v>
      </c>
      <c r="G23" s="76">
        <v>0</v>
      </c>
      <c r="H23" s="76">
        <v>206.305008</v>
      </c>
      <c r="I23" s="76">
        <v>1054.150864</v>
      </c>
      <c r="J23" s="76">
        <v>2572.8206943699997</v>
      </c>
      <c r="K23" s="76">
        <v>1224.6563285485124</v>
      </c>
      <c r="L23" s="76">
        <v>0</v>
      </c>
      <c r="M23" s="76">
        <v>281.76632206</v>
      </c>
      <c r="N23" s="76">
        <f t="shared" si="1"/>
        <v>1066.3980437614873</v>
      </c>
      <c r="O23" s="3"/>
    </row>
    <row r="24" spans="1:15" ht="12" customHeight="1">
      <c r="A24" s="4"/>
      <c r="B24" s="18">
        <v>7</v>
      </c>
      <c r="C24" s="19"/>
      <c r="D24" s="20" t="s">
        <v>31</v>
      </c>
      <c r="E24" s="76">
        <v>6403.925801</v>
      </c>
      <c r="F24" s="76">
        <v>5006.600066</v>
      </c>
      <c r="G24" s="76">
        <v>0</v>
      </c>
      <c r="H24" s="76">
        <v>151.09432</v>
      </c>
      <c r="I24" s="76">
        <v>1246.231415</v>
      </c>
      <c r="J24" s="76">
        <v>3570.2233948800003</v>
      </c>
      <c r="K24" s="76">
        <v>1917.62078234</v>
      </c>
      <c r="L24" s="76">
        <v>0</v>
      </c>
      <c r="M24" s="76">
        <v>208.44544041</v>
      </c>
      <c r="N24" s="76">
        <f t="shared" si="1"/>
        <v>1444.1571721300004</v>
      </c>
      <c r="O24" s="3"/>
    </row>
    <row r="25" spans="1:15" ht="12" customHeight="1">
      <c r="A25" s="4"/>
      <c r="B25" s="18">
        <v>9</v>
      </c>
      <c r="C25" s="19"/>
      <c r="D25" s="20" t="s">
        <v>32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f t="shared" si="1"/>
        <v>0</v>
      </c>
      <c r="O25" s="3"/>
    </row>
    <row r="26" spans="1:15" ht="12" customHeight="1">
      <c r="A26" s="4"/>
      <c r="B26" s="18">
        <v>10</v>
      </c>
      <c r="C26" s="19"/>
      <c r="D26" s="20" t="s">
        <v>33</v>
      </c>
      <c r="E26" s="76">
        <v>299.659815</v>
      </c>
      <c r="F26" s="76">
        <v>221.594542</v>
      </c>
      <c r="G26" s="76">
        <v>0</v>
      </c>
      <c r="H26" s="76">
        <v>5.332925</v>
      </c>
      <c r="I26" s="76">
        <v>72.732348</v>
      </c>
      <c r="J26" s="76">
        <v>630.3325155363622</v>
      </c>
      <c r="K26" s="76">
        <v>149.86671750945902</v>
      </c>
      <c r="L26" s="76">
        <v>0</v>
      </c>
      <c r="M26" s="76">
        <v>9.7004861</v>
      </c>
      <c r="N26" s="76">
        <f t="shared" si="1"/>
        <v>470.76531192690317</v>
      </c>
      <c r="O26" s="3"/>
    </row>
    <row r="27" spans="1:15" ht="12" customHeight="1">
      <c r="A27" s="4"/>
      <c r="B27" s="18">
        <v>11</v>
      </c>
      <c r="C27" s="19"/>
      <c r="D27" s="20" t="s">
        <v>34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f t="shared" si="1"/>
        <v>0</v>
      </c>
      <c r="O27" s="3"/>
    </row>
    <row r="28" spans="1:15" ht="12" customHeight="1">
      <c r="A28" s="4"/>
      <c r="B28" s="18">
        <v>12</v>
      </c>
      <c r="C28" s="19"/>
      <c r="D28" s="20" t="s">
        <v>35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36.59915340832243</v>
      </c>
      <c r="K28" s="76">
        <v>0</v>
      </c>
      <c r="L28" s="76">
        <v>0</v>
      </c>
      <c r="M28" s="76">
        <v>0</v>
      </c>
      <c r="N28" s="76">
        <f t="shared" si="1"/>
        <v>36.59915340832243</v>
      </c>
      <c r="O28" s="3"/>
    </row>
    <row r="29" spans="1:15" ht="12" customHeight="1">
      <c r="A29" s="4"/>
      <c r="B29" s="18">
        <v>13</v>
      </c>
      <c r="C29" s="19"/>
      <c r="D29" s="20" t="s">
        <v>36</v>
      </c>
      <c r="E29" s="76">
        <v>134.692922</v>
      </c>
      <c r="F29" s="76">
        <v>111.469722</v>
      </c>
      <c r="G29" s="76">
        <v>0</v>
      </c>
      <c r="H29" s="76">
        <v>1.820143</v>
      </c>
      <c r="I29" s="76">
        <v>21.403057</v>
      </c>
      <c r="J29" s="76">
        <v>500.8579758992052</v>
      </c>
      <c r="K29" s="76">
        <v>51.360845806867026</v>
      </c>
      <c r="L29" s="76">
        <v>0</v>
      </c>
      <c r="M29" s="76">
        <v>2.3746011200000003</v>
      </c>
      <c r="N29" s="76">
        <f t="shared" si="1"/>
        <v>447.12252897233816</v>
      </c>
      <c r="O29" s="3"/>
    </row>
    <row r="30" spans="1:15" ht="12" customHeight="1">
      <c r="A30" s="4"/>
      <c r="B30" s="18">
        <v>14</v>
      </c>
      <c r="C30" s="19"/>
      <c r="D30" s="20" t="s">
        <v>37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f t="shared" si="1"/>
        <v>0</v>
      </c>
      <c r="O30" s="3"/>
    </row>
    <row r="31" spans="1:15" ht="12" customHeight="1">
      <c r="A31" s="4"/>
      <c r="B31" s="18">
        <v>15</v>
      </c>
      <c r="C31" s="19"/>
      <c r="D31" s="20" t="s">
        <v>38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f t="shared" si="1"/>
        <v>0</v>
      </c>
      <c r="O31" s="3"/>
    </row>
    <row r="32" spans="1:15" ht="12" customHeight="1">
      <c r="A32" s="4"/>
      <c r="B32" s="18">
        <v>16</v>
      </c>
      <c r="C32" s="19"/>
      <c r="D32" s="20" t="s">
        <v>39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f t="shared" si="1"/>
        <v>0</v>
      </c>
      <c r="O32" s="3"/>
    </row>
    <row r="33" spans="1:15" ht="12" customHeight="1">
      <c r="A33" s="4"/>
      <c r="B33" s="18">
        <v>17</v>
      </c>
      <c r="C33" s="19"/>
      <c r="D33" s="20" t="s">
        <v>40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f t="shared" si="1"/>
        <v>0</v>
      </c>
      <c r="O33" s="3"/>
    </row>
    <row r="34" spans="1:15" ht="12" customHeight="1">
      <c r="A34" s="4"/>
      <c r="B34" s="18">
        <v>18</v>
      </c>
      <c r="C34" s="19"/>
      <c r="D34" s="20" t="s">
        <v>41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f t="shared" si="1"/>
        <v>0</v>
      </c>
      <c r="O34" s="3"/>
    </row>
    <row r="35" spans="1:15" ht="12" customHeight="1">
      <c r="A35" s="4"/>
      <c r="B35" s="18">
        <v>19</v>
      </c>
      <c r="C35" s="19"/>
      <c r="D35" s="20" t="s">
        <v>42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f t="shared" si="1"/>
        <v>0</v>
      </c>
      <c r="O35" s="3"/>
    </row>
    <row r="36" spans="1:15" ht="12" customHeight="1">
      <c r="A36" s="4"/>
      <c r="B36" s="18">
        <v>20</v>
      </c>
      <c r="C36" s="19"/>
      <c r="D36" s="20" t="s">
        <v>43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f t="shared" si="1"/>
        <v>0</v>
      </c>
      <c r="O36" s="3"/>
    </row>
    <row r="37" spans="1:15" ht="12" customHeight="1">
      <c r="A37" s="4"/>
      <c r="B37" s="18">
        <v>21</v>
      </c>
      <c r="C37" s="19"/>
      <c r="D37" s="20" t="s">
        <v>44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f t="shared" si="1"/>
        <v>0</v>
      </c>
      <c r="O37" s="3"/>
    </row>
    <row r="38" spans="1:15" ht="12" customHeight="1">
      <c r="A38" s="4"/>
      <c r="B38" s="18">
        <v>22</v>
      </c>
      <c r="C38" s="19"/>
      <c r="D38" s="20" t="s">
        <v>45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f t="shared" si="1"/>
        <v>0</v>
      </c>
      <c r="O38" s="3"/>
    </row>
    <row r="39" spans="1:15" ht="12" customHeight="1">
      <c r="A39" s="4"/>
      <c r="B39" s="18">
        <v>23</v>
      </c>
      <c r="C39" s="19"/>
      <c r="D39" s="20" t="s">
        <v>46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f t="shared" si="1"/>
        <v>0</v>
      </c>
      <c r="O39" s="3"/>
    </row>
    <row r="40" spans="1:15" ht="12" customHeight="1">
      <c r="A40" s="4"/>
      <c r="B40" s="18">
        <v>24</v>
      </c>
      <c r="C40" s="19"/>
      <c r="D40" s="20" t="s">
        <v>47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f t="shared" si="1"/>
        <v>0</v>
      </c>
      <c r="O40" s="3"/>
    </row>
    <row r="41" spans="1:15" ht="12" customHeight="1">
      <c r="A41" s="4"/>
      <c r="B41" s="18">
        <v>25</v>
      </c>
      <c r="C41" s="19"/>
      <c r="D41" s="20" t="s">
        <v>48</v>
      </c>
      <c r="E41" s="76">
        <v>877.486545</v>
      </c>
      <c r="F41" s="76">
        <v>711.444318</v>
      </c>
      <c r="G41" s="76">
        <v>0</v>
      </c>
      <c r="H41" s="76">
        <v>2.950441</v>
      </c>
      <c r="I41" s="76">
        <v>163.091786</v>
      </c>
      <c r="J41" s="76">
        <v>742.2016085691961</v>
      </c>
      <c r="K41" s="76">
        <v>241.65603656158663</v>
      </c>
      <c r="L41" s="76">
        <v>0</v>
      </c>
      <c r="M41" s="76">
        <v>2.60558978</v>
      </c>
      <c r="N41" s="76">
        <f t="shared" si="1"/>
        <v>497.93998222760945</v>
      </c>
      <c r="O41" s="3"/>
    </row>
    <row r="42" spans="1:15" ht="12" customHeight="1">
      <c r="A42" s="4"/>
      <c r="B42" s="18">
        <v>26</v>
      </c>
      <c r="C42" s="19"/>
      <c r="D42" s="20" t="s">
        <v>49</v>
      </c>
      <c r="E42" s="76">
        <v>333.057348</v>
      </c>
      <c r="F42" s="76">
        <v>213.365555</v>
      </c>
      <c r="G42" s="76">
        <v>0</v>
      </c>
      <c r="H42" s="76">
        <v>6.114147</v>
      </c>
      <c r="I42" s="76">
        <v>113.577646</v>
      </c>
      <c r="J42" s="76">
        <v>2126.004302020202</v>
      </c>
      <c r="K42" s="76">
        <v>142.71659763</v>
      </c>
      <c r="L42" s="76">
        <v>0</v>
      </c>
      <c r="M42" s="76">
        <v>11.707394390000001</v>
      </c>
      <c r="N42" s="76">
        <f t="shared" si="1"/>
        <v>1971.580310000202</v>
      </c>
      <c r="O42" s="3"/>
    </row>
    <row r="43" spans="1:15" ht="12" customHeight="1">
      <c r="A43" s="4"/>
      <c r="B43" s="18">
        <v>27</v>
      </c>
      <c r="C43" s="19"/>
      <c r="D43" s="20" t="s">
        <v>50</v>
      </c>
      <c r="E43" s="76">
        <v>86.862568</v>
      </c>
      <c r="F43" s="76">
        <v>54.972086</v>
      </c>
      <c r="G43" s="76">
        <v>0</v>
      </c>
      <c r="H43" s="76">
        <v>1.463384</v>
      </c>
      <c r="I43" s="76">
        <v>30.427098</v>
      </c>
      <c r="J43" s="76">
        <v>54.59857466785778</v>
      </c>
      <c r="K43" s="76">
        <v>25.603501700077732</v>
      </c>
      <c r="L43" s="76">
        <v>0</v>
      </c>
      <c r="M43" s="76">
        <v>1.2923478899999998</v>
      </c>
      <c r="N43" s="76">
        <f t="shared" si="1"/>
        <v>27.702725077780052</v>
      </c>
      <c r="O43" s="3"/>
    </row>
    <row r="44" spans="1:15" ht="12" customHeight="1">
      <c r="A44" s="4"/>
      <c r="B44" s="18">
        <v>28</v>
      </c>
      <c r="C44" s="19"/>
      <c r="D44" s="20" t="s">
        <v>51</v>
      </c>
      <c r="E44" s="76">
        <v>245.448229</v>
      </c>
      <c r="F44" s="76">
        <v>206.615084</v>
      </c>
      <c r="G44" s="76">
        <v>0</v>
      </c>
      <c r="H44" s="76">
        <v>2.068612</v>
      </c>
      <c r="I44" s="76">
        <v>36.764533</v>
      </c>
      <c r="J44" s="76">
        <v>203.57907168330718</v>
      </c>
      <c r="K44" s="76">
        <v>98.45842544685081</v>
      </c>
      <c r="L44" s="76">
        <v>0</v>
      </c>
      <c r="M44" s="76">
        <v>1.8268315400000001</v>
      </c>
      <c r="N44" s="76">
        <f t="shared" si="1"/>
        <v>103.29381469645637</v>
      </c>
      <c r="O44" s="3"/>
    </row>
    <row r="45" spans="1:15" ht="12" customHeight="1">
      <c r="A45" s="4"/>
      <c r="B45" s="18">
        <v>29</v>
      </c>
      <c r="C45" s="19"/>
      <c r="D45" s="20" t="s">
        <v>52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f t="shared" si="1"/>
        <v>0</v>
      </c>
      <c r="O45" s="3"/>
    </row>
    <row r="46" spans="1:15" ht="12" customHeight="1">
      <c r="A46" s="4"/>
      <c r="B46" s="18">
        <v>30</v>
      </c>
      <c r="C46" s="19"/>
      <c r="D46" s="22" t="s">
        <v>53</v>
      </c>
      <c r="E46" s="76">
        <v>139.21284</v>
      </c>
      <c r="F46" s="76">
        <v>75.693241</v>
      </c>
      <c r="G46" s="76">
        <v>0</v>
      </c>
      <c r="H46" s="76">
        <v>1.790971</v>
      </c>
      <c r="I46" s="76">
        <v>61.728628</v>
      </c>
      <c r="J46" s="76">
        <v>243.37862912575238</v>
      </c>
      <c r="K46" s="76">
        <v>35.254476802111334</v>
      </c>
      <c r="L46" s="76">
        <v>0</v>
      </c>
      <c r="M46" s="76">
        <v>1.58164077</v>
      </c>
      <c r="N46" s="76">
        <f t="shared" si="1"/>
        <v>206.54251155364105</v>
      </c>
      <c r="O46" s="3"/>
    </row>
    <row r="47" spans="1:15" ht="12" customHeight="1">
      <c r="A47" s="4"/>
      <c r="B47" s="18">
        <v>31</v>
      </c>
      <c r="C47" s="19"/>
      <c r="D47" s="23" t="s">
        <v>54</v>
      </c>
      <c r="E47" s="76">
        <v>186.046874</v>
      </c>
      <c r="F47" s="76">
        <v>153.180157</v>
      </c>
      <c r="G47" s="76">
        <v>0</v>
      </c>
      <c r="H47" s="76">
        <v>7.74579</v>
      </c>
      <c r="I47" s="76">
        <v>25.120927</v>
      </c>
      <c r="J47" s="76">
        <v>482.0482940420856</v>
      </c>
      <c r="K47" s="76">
        <v>73.05145833214839</v>
      </c>
      <c r="L47" s="76">
        <v>0</v>
      </c>
      <c r="M47" s="76">
        <v>6.87500979</v>
      </c>
      <c r="N47" s="76">
        <f t="shared" si="1"/>
        <v>402.12182591993724</v>
      </c>
      <c r="O47" s="3"/>
    </row>
    <row r="48" spans="1:15" ht="12" customHeight="1">
      <c r="A48" s="4"/>
      <c r="B48" s="18">
        <v>32</v>
      </c>
      <c r="C48" s="19"/>
      <c r="D48" s="20" t="s">
        <v>55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f t="shared" si="1"/>
        <v>0</v>
      </c>
      <c r="O48" s="3"/>
    </row>
    <row r="49" spans="1:15" ht="12" customHeight="1">
      <c r="A49" s="4"/>
      <c r="B49" s="18">
        <v>33</v>
      </c>
      <c r="C49" s="19"/>
      <c r="D49" s="20" t="s">
        <v>56</v>
      </c>
      <c r="E49" s="76">
        <v>102.072867</v>
      </c>
      <c r="F49" s="76">
        <v>42.204656</v>
      </c>
      <c r="G49" s="76">
        <v>0</v>
      </c>
      <c r="H49" s="76">
        <v>0.024778</v>
      </c>
      <c r="I49" s="76">
        <v>59.843433</v>
      </c>
      <c r="J49" s="76">
        <v>19.204418096622643</v>
      </c>
      <c r="K49" s="76">
        <v>6.729042297281815</v>
      </c>
      <c r="L49" s="76">
        <v>0</v>
      </c>
      <c r="M49" s="76">
        <v>0.022013150000000002</v>
      </c>
      <c r="N49" s="76">
        <f t="shared" si="1"/>
        <v>12.453362649340828</v>
      </c>
      <c r="O49" s="3"/>
    </row>
    <row r="50" spans="1:15" ht="12" customHeight="1">
      <c r="A50" s="4"/>
      <c r="B50" s="24">
        <v>34</v>
      </c>
      <c r="C50" s="19"/>
      <c r="D50" s="25" t="s">
        <v>57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f t="shared" si="1"/>
        <v>0</v>
      </c>
      <c r="O50" s="3"/>
    </row>
    <row r="51" spans="1:15" ht="12" customHeight="1">
      <c r="A51" s="4"/>
      <c r="B51" s="26">
        <v>35</v>
      </c>
      <c r="C51" s="19"/>
      <c r="D51" s="27" t="s">
        <v>58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f t="shared" si="1"/>
        <v>0</v>
      </c>
      <c r="O51" s="3"/>
    </row>
    <row r="52" spans="1:15" ht="12" customHeight="1">
      <c r="A52" s="4"/>
      <c r="B52" s="24">
        <v>36</v>
      </c>
      <c r="C52" s="19"/>
      <c r="D52" s="28" t="s">
        <v>59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22.385021503579946</v>
      </c>
      <c r="K52" s="76">
        <v>3.1349913111230476</v>
      </c>
      <c r="L52" s="76">
        <v>0</v>
      </c>
      <c r="M52" s="76">
        <v>0</v>
      </c>
      <c r="N52" s="76">
        <f t="shared" si="1"/>
        <v>19.250030192456897</v>
      </c>
      <c r="O52" s="3"/>
    </row>
    <row r="53" spans="1:15" ht="12" customHeight="1">
      <c r="A53" s="4"/>
      <c r="B53" s="26">
        <v>37</v>
      </c>
      <c r="C53" s="19"/>
      <c r="D53" s="29" t="s">
        <v>60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f t="shared" si="1"/>
        <v>0</v>
      </c>
      <c r="O53" s="3"/>
    </row>
    <row r="54" spans="1:15" ht="12" customHeight="1">
      <c r="A54" s="4"/>
      <c r="B54" s="26">
        <v>38</v>
      </c>
      <c r="C54" s="19"/>
      <c r="D54" s="30" t="s">
        <v>61</v>
      </c>
      <c r="E54" s="76">
        <v>1694.728906</v>
      </c>
      <c r="F54" s="76">
        <v>1352.24778</v>
      </c>
      <c r="G54" s="76">
        <v>0</v>
      </c>
      <c r="H54" s="76">
        <v>3.515499</v>
      </c>
      <c r="I54" s="76">
        <v>338.965627</v>
      </c>
      <c r="J54" s="76">
        <v>2855.63769425</v>
      </c>
      <c r="K54" s="76">
        <v>167.27560604308368</v>
      </c>
      <c r="L54" s="76">
        <v>0</v>
      </c>
      <c r="M54" s="76">
        <v>5.09117731</v>
      </c>
      <c r="N54" s="76">
        <f t="shared" si="1"/>
        <v>2683.270910896916</v>
      </c>
      <c r="O54" s="3"/>
    </row>
    <row r="55" spans="1:15" ht="12" customHeight="1">
      <c r="A55" s="1"/>
      <c r="B55" s="31">
        <v>39</v>
      </c>
      <c r="C55" s="32"/>
      <c r="D55" s="33" t="s">
        <v>62</v>
      </c>
      <c r="E55" s="76">
        <v>116.320295</v>
      </c>
      <c r="F55" s="76">
        <v>45.951048</v>
      </c>
      <c r="G55" s="76">
        <v>0</v>
      </c>
      <c r="H55" s="76">
        <v>1.577823</v>
      </c>
      <c r="I55" s="76">
        <v>68.791424</v>
      </c>
      <c r="J55" s="76">
        <v>172.53824926623415</v>
      </c>
      <c r="K55" s="76">
        <v>21.492242425380514</v>
      </c>
      <c r="L55" s="76">
        <v>0</v>
      </c>
      <c r="M55" s="76">
        <v>1.3933933200000002</v>
      </c>
      <c r="N55" s="76">
        <f t="shared" si="1"/>
        <v>149.65261352085363</v>
      </c>
      <c r="O55" s="3"/>
    </row>
    <row r="56" spans="2:14" ht="12" customHeight="1">
      <c r="B56" s="69">
        <v>40</v>
      </c>
      <c r="C56" s="70"/>
      <c r="D56" s="71" t="s">
        <v>63</v>
      </c>
      <c r="E56" s="77">
        <v>235.923168</v>
      </c>
      <c r="F56" s="77">
        <v>30.305522</v>
      </c>
      <c r="G56" s="77">
        <v>0</v>
      </c>
      <c r="H56" s="77">
        <v>0.067951</v>
      </c>
      <c r="I56" s="77">
        <v>205.549695</v>
      </c>
      <c r="J56" s="77">
        <v>46.03195614835022</v>
      </c>
      <c r="K56" s="77">
        <v>8.57736052982596</v>
      </c>
      <c r="L56" s="77">
        <v>0</v>
      </c>
      <c r="M56" s="77">
        <v>0.08091334</v>
      </c>
      <c r="N56" s="77">
        <f t="shared" si="1"/>
        <v>37.37368227852426</v>
      </c>
    </row>
    <row r="57" spans="2:14" ht="12" customHeight="1">
      <c r="B57" s="34">
        <v>41</v>
      </c>
      <c r="C57" s="35"/>
      <c r="D57" s="36" t="s">
        <v>64</v>
      </c>
      <c r="E57" s="76">
        <v>286.361179</v>
      </c>
      <c r="F57" s="76">
        <v>115.612562</v>
      </c>
      <c r="G57" s="76">
        <v>0</v>
      </c>
      <c r="H57" s="76">
        <v>6.738537</v>
      </c>
      <c r="I57" s="76">
        <v>164.01008</v>
      </c>
      <c r="J57" s="76">
        <v>448.26080802149494</v>
      </c>
      <c r="K57" s="76">
        <v>54.795062720518736</v>
      </c>
      <c r="L57" s="76">
        <v>0</v>
      </c>
      <c r="M57" s="76">
        <v>5.950938319999999</v>
      </c>
      <c r="N57" s="76">
        <f t="shared" si="1"/>
        <v>387.51480698097623</v>
      </c>
    </row>
    <row r="58" spans="2:14" ht="12" customHeight="1">
      <c r="B58" s="34">
        <v>42</v>
      </c>
      <c r="C58" s="35"/>
      <c r="D58" s="37" t="s">
        <v>65</v>
      </c>
      <c r="E58" s="76">
        <v>281.132761</v>
      </c>
      <c r="F58" s="76">
        <v>227.179316</v>
      </c>
      <c r="G58" s="76">
        <v>0</v>
      </c>
      <c r="H58" s="76">
        <v>10.73774</v>
      </c>
      <c r="I58" s="76">
        <v>43.215705</v>
      </c>
      <c r="J58" s="76">
        <v>349.2258797705152</v>
      </c>
      <c r="K58" s="76">
        <v>160.16036739892377</v>
      </c>
      <c r="L58" s="76">
        <v>0</v>
      </c>
      <c r="M58" s="76">
        <v>11.872085689999999</v>
      </c>
      <c r="N58" s="76">
        <f t="shared" si="1"/>
        <v>177.1934266815914</v>
      </c>
    </row>
    <row r="59" spans="2:14" ht="12" customHeight="1">
      <c r="B59" s="34">
        <v>43</v>
      </c>
      <c r="C59" s="35"/>
      <c r="D59" s="37" t="s">
        <v>66</v>
      </c>
      <c r="E59" s="76">
        <v>108.159363</v>
      </c>
      <c r="F59" s="76">
        <v>66.622868</v>
      </c>
      <c r="G59" s="76">
        <v>0</v>
      </c>
      <c r="H59" s="76">
        <v>1.157923</v>
      </c>
      <c r="I59" s="76">
        <v>40.378572</v>
      </c>
      <c r="J59" s="76">
        <v>67.19833080817723</v>
      </c>
      <c r="K59" s="76">
        <v>32.075406643880406</v>
      </c>
      <c r="L59" s="76">
        <v>0</v>
      </c>
      <c r="M59" s="76">
        <v>1.0272193699999999</v>
      </c>
      <c r="N59" s="76">
        <f t="shared" si="1"/>
        <v>34.09570479429683</v>
      </c>
    </row>
    <row r="60" spans="2:14" ht="12" customHeight="1">
      <c r="B60" s="34">
        <v>44</v>
      </c>
      <c r="C60" s="35"/>
      <c r="D60" s="36" t="s">
        <v>67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22.989311990178937</v>
      </c>
      <c r="K60" s="76">
        <v>3.219621358254303</v>
      </c>
      <c r="L60" s="76">
        <v>0</v>
      </c>
      <c r="M60" s="76">
        <v>0</v>
      </c>
      <c r="N60" s="76">
        <f t="shared" si="1"/>
        <v>19.769690631924632</v>
      </c>
    </row>
    <row r="61" spans="2:14" ht="12" customHeight="1">
      <c r="B61" s="34">
        <v>45</v>
      </c>
      <c r="C61" s="35"/>
      <c r="D61" s="36" t="s">
        <v>68</v>
      </c>
      <c r="E61" s="76">
        <v>76.911185</v>
      </c>
      <c r="F61" s="76">
        <v>71.721832</v>
      </c>
      <c r="G61" s="76">
        <v>0</v>
      </c>
      <c r="H61" s="76">
        <v>1.633775</v>
      </c>
      <c r="I61" s="76">
        <v>3.555578</v>
      </c>
      <c r="J61" s="76">
        <v>212.77828596102424</v>
      </c>
      <c r="K61" s="76">
        <v>28.43514484284266</v>
      </c>
      <c r="L61" s="76">
        <v>0</v>
      </c>
      <c r="M61" s="76">
        <v>1.4438964</v>
      </c>
      <c r="N61" s="76">
        <f t="shared" si="1"/>
        <v>182.89924471818156</v>
      </c>
    </row>
    <row r="62" spans="2:14" ht="12" customHeight="1">
      <c r="B62" s="34">
        <v>46</v>
      </c>
      <c r="C62" s="35"/>
      <c r="D62" s="36" t="s">
        <v>69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22.554977078397908</v>
      </c>
      <c r="K62" s="76">
        <v>2.2410114479697256</v>
      </c>
      <c r="L62" s="76">
        <v>0</v>
      </c>
      <c r="M62" s="76">
        <v>0</v>
      </c>
      <c r="N62" s="76">
        <f t="shared" si="1"/>
        <v>20.313965630428182</v>
      </c>
    </row>
    <row r="63" spans="2:14" ht="12" customHeight="1">
      <c r="B63" s="34">
        <v>47</v>
      </c>
      <c r="C63" s="35"/>
      <c r="D63" s="36" t="s">
        <v>70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f t="shared" si="1"/>
        <v>0</v>
      </c>
    </row>
    <row r="64" spans="2:14" ht="12" customHeight="1">
      <c r="B64" s="34">
        <v>48</v>
      </c>
      <c r="C64" s="35"/>
      <c r="D64" s="36" t="s">
        <v>250</v>
      </c>
      <c r="E64" s="76">
        <v>1351.690873</v>
      </c>
      <c r="F64" s="76">
        <v>1332.598241</v>
      </c>
      <c r="G64" s="76">
        <v>0</v>
      </c>
      <c r="H64" s="76">
        <v>5.804578</v>
      </c>
      <c r="I64" s="76">
        <v>13.288054</v>
      </c>
      <c r="J64" s="76">
        <v>530.8299732199999</v>
      </c>
      <c r="K64" s="76">
        <v>418.371710313549</v>
      </c>
      <c r="L64" s="76">
        <v>0</v>
      </c>
      <c r="M64" s="76">
        <v>7.2582191</v>
      </c>
      <c r="N64" s="76">
        <f t="shared" si="1"/>
        <v>105.20004380645095</v>
      </c>
    </row>
    <row r="65" spans="2:14" ht="12" customHeight="1">
      <c r="B65" s="34">
        <v>49</v>
      </c>
      <c r="C65" s="35"/>
      <c r="D65" s="37" t="s">
        <v>71</v>
      </c>
      <c r="E65" s="76">
        <v>266.797076</v>
      </c>
      <c r="F65" s="76">
        <v>180.801907</v>
      </c>
      <c r="G65" s="76">
        <v>0</v>
      </c>
      <c r="H65" s="76">
        <v>3.931434</v>
      </c>
      <c r="I65" s="76">
        <v>82.063735</v>
      </c>
      <c r="J65" s="76">
        <v>189.7217656322583</v>
      </c>
      <c r="K65" s="76">
        <v>114.7374354512813</v>
      </c>
      <c r="L65" s="76">
        <v>0</v>
      </c>
      <c r="M65" s="76">
        <v>3.47567149</v>
      </c>
      <c r="N65" s="76">
        <f t="shared" si="1"/>
        <v>71.508658690977</v>
      </c>
    </row>
    <row r="66" spans="2:14" ht="12" customHeight="1">
      <c r="B66" s="34">
        <v>50</v>
      </c>
      <c r="C66" s="35"/>
      <c r="D66" s="36" t="s">
        <v>72</v>
      </c>
      <c r="E66" s="76">
        <v>233.139192</v>
      </c>
      <c r="F66" s="76">
        <v>178.597458</v>
      </c>
      <c r="G66" s="76">
        <v>0</v>
      </c>
      <c r="H66" s="76">
        <v>8.396024</v>
      </c>
      <c r="I66" s="76">
        <v>46.14571</v>
      </c>
      <c r="J66" s="76">
        <v>251.97535296600708</v>
      </c>
      <c r="K66" s="76">
        <v>106.33990384840197</v>
      </c>
      <c r="L66" s="76">
        <v>0</v>
      </c>
      <c r="M66" s="76">
        <v>7.5668082199999995</v>
      </c>
      <c r="N66" s="76">
        <f t="shared" si="1"/>
        <v>138.0686408976051</v>
      </c>
    </row>
    <row r="67" spans="2:14" ht="12" customHeight="1">
      <c r="B67" s="34">
        <v>51</v>
      </c>
      <c r="C67" s="35"/>
      <c r="D67" s="36" t="s">
        <v>73</v>
      </c>
      <c r="E67" s="76">
        <v>313.948674</v>
      </c>
      <c r="F67" s="76">
        <v>40.296048</v>
      </c>
      <c r="G67" s="76">
        <v>0</v>
      </c>
      <c r="H67" s="76">
        <v>1.079845</v>
      </c>
      <c r="I67" s="76">
        <v>272.572781</v>
      </c>
      <c r="J67" s="76">
        <v>214.7469391945151</v>
      </c>
      <c r="K67" s="76">
        <v>29.93225264473918</v>
      </c>
      <c r="L67" s="76">
        <v>0</v>
      </c>
      <c r="M67" s="76">
        <v>1.00195835</v>
      </c>
      <c r="N67" s="76">
        <f t="shared" si="1"/>
        <v>183.81272819977593</v>
      </c>
    </row>
    <row r="68" spans="2:14" ht="12" customHeight="1">
      <c r="B68" s="34">
        <v>52</v>
      </c>
      <c r="C68" s="35"/>
      <c r="D68" s="36" t="s">
        <v>74</v>
      </c>
      <c r="E68" s="76">
        <v>495.858142</v>
      </c>
      <c r="F68" s="76">
        <v>22.077354</v>
      </c>
      <c r="G68" s="76">
        <v>0</v>
      </c>
      <c r="H68" s="76">
        <v>1.115907</v>
      </c>
      <c r="I68" s="76">
        <v>472.664881</v>
      </c>
      <c r="J68" s="76">
        <v>61.074006273644635</v>
      </c>
      <c r="K68" s="76">
        <v>13.896110019873008</v>
      </c>
      <c r="L68" s="76">
        <v>0</v>
      </c>
      <c r="M68" s="76">
        <v>1.0284842900000002</v>
      </c>
      <c r="N68" s="76">
        <f t="shared" si="1"/>
        <v>46.14941196377163</v>
      </c>
    </row>
    <row r="69" spans="2:14" ht="12" customHeight="1">
      <c r="B69" s="34">
        <v>53</v>
      </c>
      <c r="C69" s="35"/>
      <c r="D69" s="36" t="s">
        <v>75</v>
      </c>
      <c r="E69" s="76">
        <v>495.709708</v>
      </c>
      <c r="F69" s="76">
        <v>13.55601</v>
      </c>
      <c r="G69" s="76">
        <v>0</v>
      </c>
      <c r="H69" s="76">
        <v>0.249132</v>
      </c>
      <c r="I69" s="76">
        <v>481.904566</v>
      </c>
      <c r="J69" s="76">
        <v>30.940216577946327</v>
      </c>
      <c r="K69" s="76">
        <v>12.846825504142755</v>
      </c>
      <c r="L69" s="76">
        <v>0</v>
      </c>
      <c r="M69" s="76">
        <v>0.28849964</v>
      </c>
      <c r="N69" s="76">
        <f t="shared" si="1"/>
        <v>17.804891433803572</v>
      </c>
    </row>
    <row r="70" spans="2:14" ht="12" customHeight="1">
      <c r="B70" s="34">
        <v>54</v>
      </c>
      <c r="C70" s="35"/>
      <c r="D70" s="36" t="s">
        <v>76</v>
      </c>
      <c r="E70" s="76">
        <v>41.483559</v>
      </c>
      <c r="F70" s="76">
        <v>26.877877</v>
      </c>
      <c r="G70" s="76">
        <v>0</v>
      </c>
      <c r="H70" s="76">
        <v>0.275704</v>
      </c>
      <c r="I70" s="76">
        <v>14.329978</v>
      </c>
      <c r="J70" s="76">
        <v>62.23166830554748</v>
      </c>
      <c r="K70" s="76">
        <v>18.105437518690003</v>
      </c>
      <c r="L70" s="76">
        <v>0</v>
      </c>
      <c r="M70" s="76">
        <v>0.24650639</v>
      </c>
      <c r="N70" s="76">
        <f t="shared" si="1"/>
        <v>43.879724396857476</v>
      </c>
    </row>
    <row r="71" spans="2:14" ht="12" customHeight="1">
      <c r="B71" s="34">
        <v>55</v>
      </c>
      <c r="C71" s="35"/>
      <c r="D71" s="37" t="s">
        <v>249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f t="shared" si="1"/>
        <v>0</v>
      </c>
    </row>
    <row r="72" spans="2:14" ht="12" customHeight="1">
      <c r="B72" s="34">
        <v>57</v>
      </c>
      <c r="C72" s="35"/>
      <c r="D72" s="37" t="s">
        <v>77</v>
      </c>
      <c r="E72" s="76">
        <v>59.281573</v>
      </c>
      <c r="F72" s="76">
        <v>20.447193</v>
      </c>
      <c r="G72" s="76">
        <v>0</v>
      </c>
      <c r="H72" s="76">
        <v>1.737593</v>
      </c>
      <c r="I72" s="76">
        <v>37.096787</v>
      </c>
      <c r="J72" s="76">
        <v>34.43163058349</v>
      </c>
      <c r="K72" s="76">
        <v>15.422050396103446</v>
      </c>
      <c r="L72" s="76">
        <v>0</v>
      </c>
      <c r="M72" s="76">
        <v>1.53934398</v>
      </c>
      <c r="N72" s="76">
        <f t="shared" si="1"/>
        <v>17.470236207386556</v>
      </c>
    </row>
    <row r="73" spans="2:14" ht="12" customHeight="1">
      <c r="B73" s="34">
        <v>58</v>
      </c>
      <c r="C73" s="35"/>
      <c r="D73" s="36" t="s">
        <v>78</v>
      </c>
      <c r="E73" s="76">
        <v>195.636519</v>
      </c>
      <c r="F73" s="76">
        <v>124.231978</v>
      </c>
      <c r="G73" s="76">
        <v>0</v>
      </c>
      <c r="H73" s="76">
        <v>0.675441</v>
      </c>
      <c r="I73" s="76">
        <v>70.7291</v>
      </c>
      <c r="J73" s="76">
        <v>360.7079467272203</v>
      </c>
      <c r="K73" s="76">
        <v>49.010530736604025</v>
      </c>
      <c r="L73" s="76">
        <v>0</v>
      </c>
      <c r="M73" s="76">
        <v>1.8165569299999997</v>
      </c>
      <c r="N73" s="76">
        <f t="shared" si="1"/>
        <v>309.8808590606163</v>
      </c>
    </row>
    <row r="74" spans="2:14" ht="12" customHeight="1">
      <c r="B74" s="34">
        <v>59</v>
      </c>
      <c r="C74" s="35"/>
      <c r="D74" s="37" t="s">
        <v>79</v>
      </c>
      <c r="E74" s="76">
        <v>67.56009</v>
      </c>
      <c r="F74" s="76">
        <v>58.06294</v>
      </c>
      <c r="G74" s="76">
        <v>0</v>
      </c>
      <c r="H74" s="76">
        <v>2.282111</v>
      </c>
      <c r="I74" s="76">
        <v>7.215039</v>
      </c>
      <c r="J74" s="76">
        <v>230.81948312155458</v>
      </c>
      <c r="K74" s="76">
        <v>41.500050550237056</v>
      </c>
      <c r="L74" s="76">
        <v>0</v>
      </c>
      <c r="M74" s="76">
        <v>2.17151596</v>
      </c>
      <c r="N74" s="76">
        <f t="shared" si="1"/>
        <v>187.14791661131753</v>
      </c>
    </row>
    <row r="75" spans="2:14" ht="12" customHeight="1">
      <c r="B75" s="34">
        <v>60</v>
      </c>
      <c r="C75" s="35"/>
      <c r="D75" s="37" t="s">
        <v>248</v>
      </c>
      <c r="E75" s="76">
        <v>1187.600323</v>
      </c>
      <c r="F75" s="76">
        <v>947.42544</v>
      </c>
      <c r="G75" s="76">
        <v>0</v>
      </c>
      <c r="H75" s="76">
        <v>2.202499</v>
      </c>
      <c r="I75" s="76">
        <v>237.972384</v>
      </c>
      <c r="J75" s="76">
        <v>425.842014593015</v>
      </c>
      <c r="K75" s="76">
        <v>335.0011894977348</v>
      </c>
      <c r="L75" s="76">
        <v>0</v>
      </c>
      <c r="M75" s="76">
        <v>2.06294669</v>
      </c>
      <c r="N75" s="76">
        <f t="shared" si="1"/>
        <v>88.77787840528019</v>
      </c>
    </row>
    <row r="76" spans="2:14" ht="12" customHeight="1">
      <c r="B76" s="34">
        <v>61</v>
      </c>
      <c r="C76" s="35"/>
      <c r="D76" s="36" t="s">
        <v>80</v>
      </c>
      <c r="E76" s="76">
        <v>3183.594284</v>
      </c>
      <c r="F76" s="76">
        <v>2782.775554</v>
      </c>
      <c r="G76" s="76">
        <v>0</v>
      </c>
      <c r="H76" s="76">
        <v>2.443298</v>
      </c>
      <c r="I76" s="76">
        <v>398.375432</v>
      </c>
      <c r="J76" s="76">
        <v>1457.40669538</v>
      </c>
      <c r="K76" s="76">
        <v>830.92416156</v>
      </c>
      <c r="L76" s="76">
        <v>0</v>
      </c>
      <c r="M76" s="76">
        <v>2.16004999</v>
      </c>
      <c r="N76" s="76">
        <f t="shared" si="1"/>
        <v>624.32248383</v>
      </c>
    </row>
    <row r="77" spans="2:14" ht="12" customHeight="1">
      <c r="B77" s="34">
        <v>62</v>
      </c>
      <c r="C77" s="35"/>
      <c r="D77" s="36" t="s">
        <v>81</v>
      </c>
      <c r="E77" s="76">
        <v>1859.137124</v>
      </c>
      <c r="F77" s="76">
        <v>1436.929338</v>
      </c>
      <c r="G77" s="76">
        <v>0</v>
      </c>
      <c r="H77" s="76">
        <v>145.507544</v>
      </c>
      <c r="I77" s="76">
        <v>276.700242</v>
      </c>
      <c r="J77" s="76">
        <v>4696.495792636955</v>
      </c>
      <c r="K77" s="76">
        <v>1260.0476804083578</v>
      </c>
      <c r="L77" s="76">
        <v>0</v>
      </c>
      <c r="M77" s="76">
        <v>264.8684228000001</v>
      </c>
      <c r="N77" s="76">
        <f t="shared" si="1"/>
        <v>3171.5796894285972</v>
      </c>
    </row>
    <row r="78" spans="2:14" ht="12" customHeight="1">
      <c r="B78" s="34">
        <v>63</v>
      </c>
      <c r="C78" s="35"/>
      <c r="D78" s="36" t="s">
        <v>82</v>
      </c>
      <c r="E78" s="76">
        <v>795.666768</v>
      </c>
      <c r="F78" s="76">
        <v>482.234389</v>
      </c>
      <c r="G78" s="76">
        <v>0</v>
      </c>
      <c r="H78" s="76">
        <v>208.757159</v>
      </c>
      <c r="I78" s="76">
        <v>104.67522</v>
      </c>
      <c r="J78" s="76">
        <v>1938.9353698697582</v>
      </c>
      <c r="K78" s="76">
        <v>474.34140021999997</v>
      </c>
      <c r="L78" s="76">
        <v>0</v>
      </c>
      <c r="M78" s="76">
        <v>266.35158997</v>
      </c>
      <c r="N78" s="76">
        <f t="shared" si="1"/>
        <v>1198.2423796797582</v>
      </c>
    </row>
    <row r="79" spans="2:14" ht="12" customHeight="1">
      <c r="B79" s="34">
        <v>64</v>
      </c>
      <c r="C79" s="35"/>
      <c r="D79" s="36" t="s">
        <v>83</v>
      </c>
      <c r="E79" s="76">
        <v>33.515495</v>
      </c>
      <c r="F79" s="76">
        <v>10.41079</v>
      </c>
      <c r="G79" s="76">
        <v>0</v>
      </c>
      <c r="H79" s="76">
        <v>0.131144</v>
      </c>
      <c r="I79" s="76">
        <v>22.973561</v>
      </c>
      <c r="J79" s="76">
        <v>16.717713713772046</v>
      </c>
      <c r="K79" s="76">
        <v>7.060257903498998</v>
      </c>
      <c r="L79" s="76">
        <v>0</v>
      </c>
      <c r="M79" s="76">
        <v>0.11788947999999999</v>
      </c>
      <c r="N79" s="76">
        <f t="shared" si="1"/>
        <v>9.539566330273047</v>
      </c>
    </row>
    <row r="80" spans="2:14" ht="12" customHeight="1">
      <c r="B80" s="34">
        <v>65</v>
      </c>
      <c r="C80" s="35"/>
      <c r="D80" s="37" t="s">
        <v>84</v>
      </c>
      <c r="E80" s="76">
        <v>229.95544</v>
      </c>
      <c r="F80" s="76">
        <v>133.210246</v>
      </c>
      <c r="G80" s="76">
        <v>0</v>
      </c>
      <c r="H80" s="76">
        <v>3.852147</v>
      </c>
      <c r="I80" s="76">
        <v>92.893047</v>
      </c>
      <c r="J80" s="76">
        <v>377.5221501612223</v>
      </c>
      <c r="K80" s="76">
        <v>96.62373639571284</v>
      </c>
      <c r="L80" s="76">
        <v>0</v>
      </c>
      <c r="M80" s="76">
        <v>4.8794276</v>
      </c>
      <c r="N80" s="76">
        <f t="shared" si="1"/>
        <v>276.0189861655095</v>
      </c>
    </row>
    <row r="81" spans="2:14" ht="12" customHeight="1">
      <c r="B81" s="34">
        <v>66</v>
      </c>
      <c r="C81" s="35"/>
      <c r="D81" s="37" t="s">
        <v>85</v>
      </c>
      <c r="E81" s="76">
        <v>357.92289</v>
      </c>
      <c r="F81" s="76">
        <v>155.226942</v>
      </c>
      <c r="G81" s="76">
        <v>0</v>
      </c>
      <c r="H81" s="76">
        <v>9.894482</v>
      </c>
      <c r="I81" s="76">
        <v>192.801466</v>
      </c>
      <c r="J81" s="76">
        <v>263.5550314347969</v>
      </c>
      <c r="K81" s="76">
        <v>108.71573551620536</v>
      </c>
      <c r="L81" s="76">
        <v>0</v>
      </c>
      <c r="M81" s="76">
        <v>9.969518619999999</v>
      </c>
      <c r="N81" s="76">
        <f t="shared" si="1"/>
        <v>144.86977729859152</v>
      </c>
    </row>
    <row r="82" spans="2:14" ht="12" customHeight="1">
      <c r="B82" s="34">
        <v>67</v>
      </c>
      <c r="C82" s="35"/>
      <c r="D82" s="37" t="s">
        <v>86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f aca="true" t="shared" si="2" ref="N82:N145">J82-K82-L82-M82</f>
        <v>0</v>
      </c>
    </row>
    <row r="83" spans="2:14" ht="12" customHeight="1">
      <c r="B83" s="34">
        <v>68</v>
      </c>
      <c r="C83" s="35"/>
      <c r="D83" s="37" t="s">
        <v>87</v>
      </c>
      <c r="E83" s="76">
        <v>341.514966</v>
      </c>
      <c r="F83" s="76">
        <v>214.36324</v>
      </c>
      <c r="G83" s="76">
        <v>0</v>
      </c>
      <c r="H83" s="76">
        <v>45.345014</v>
      </c>
      <c r="I83" s="76">
        <v>81.806712</v>
      </c>
      <c r="J83" s="76">
        <v>432.6177216630439</v>
      </c>
      <c r="K83" s="76">
        <v>166.87245707913488</v>
      </c>
      <c r="L83" s="76">
        <v>0</v>
      </c>
      <c r="M83" s="76">
        <v>42.10534965000001</v>
      </c>
      <c r="N83" s="76">
        <f t="shared" si="2"/>
        <v>223.63991493390904</v>
      </c>
    </row>
    <row r="84" spans="2:14" ht="12" customHeight="1">
      <c r="B84" s="34">
        <v>69</v>
      </c>
      <c r="C84" s="35"/>
      <c r="D84" s="36" t="s">
        <v>88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f t="shared" si="2"/>
        <v>0</v>
      </c>
    </row>
    <row r="85" spans="2:14" ht="12" customHeight="1">
      <c r="B85" s="34">
        <v>70</v>
      </c>
      <c r="C85" s="35"/>
      <c r="D85" s="36" t="s">
        <v>89</v>
      </c>
      <c r="E85" s="76">
        <v>63.600407</v>
      </c>
      <c r="F85" s="76">
        <v>37.805157</v>
      </c>
      <c r="G85" s="76">
        <v>0</v>
      </c>
      <c r="H85" s="76">
        <v>0.982761</v>
      </c>
      <c r="I85" s="76">
        <v>24.812489</v>
      </c>
      <c r="J85" s="76">
        <v>101.28531244394654</v>
      </c>
      <c r="K85" s="76">
        <v>13.540979360986036</v>
      </c>
      <c r="L85" s="76">
        <v>0</v>
      </c>
      <c r="M85" s="76">
        <v>0.86789984</v>
      </c>
      <c r="N85" s="76">
        <f t="shared" si="2"/>
        <v>86.8764332429605</v>
      </c>
    </row>
    <row r="86" spans="2:14" ht="12" customHeight="1">
      <c r="B86" s="34">
        <v>71</v>
      </c>
      <c r="C86" s="35"/>
      <c r="D86" s="36" t="s">
        <v>90</v>
      </c>
      <c r="E86" s="76">
        <v>63.586835</v>
      </c>
      <c r="F86" s="76">
        <v>54.454478</v>
      </c>
      <c r="G86" s="76">
        <v>0</v>
      </c>
      <c r="H86" s="76">
        <v>0.075621</v>
      </c>
      <c r="I86" s="76">
        <v>9.056736</v>
      </c>
      <c r="J86" s="76">
        <v>88.76477520000002</v>
      </c>
      <c r="K86" s="76">
        <v>15.70927528</v>
      </c>
      <c r="L86" s="76">
        <v>0</v>
      </c>
      <c r="M86" s="76">
        <v>0.06717047999999999</v>
      </c>
      <c r="N86" s="76">
        <f t="shared" si="2"/>
        <v>72.98832944000002</v>
      </c>
    </row>
    <row r="87" spans="2:14" ht="12" customHeight="1">
      <c r="B87" s="34">
        <v>72</v>
      </c>
      <c r="C87" s="35"/>
      <c r="D87" s="36" t="s">
        <v>91</v>
      </c>
      <c r="E87" s="76">
        <v>28.524379</v>
      </c>
      <c r="F87" s="76">
        <v>20.623486</v>
      </c>
      <c r="G87" s="76">
        <v>0</v>
      </c>
      <c r="H87" s="76">
        <v>0.176787</v>
      </c>
      <c r="I87" s="76">
        <v>7.724106</v>
      </c>
      <c r="J87" s="76">
        <v>46.86106383981594</v>
      </c>
      <c r="K87" s="76">
        <v>16.882199359999998</v>
      </c>
      <c r="L87" s="76">
        <v>0</v>
      </c>
      <c r="M87" s="76">
        <v>0.15704197</v>
      </c>
      <c r="N87" s="76">
        <f t="shared" si="2"/>
        <v>29.82182250981594</v>
      </c>
    </row>
    <row r="88" spans="2:14" ht="12" customHeight="1">
      <c r="B88" s="34">
        <v>73</v>
      </c>
      <c r="C88" s="35"/>
      <c r="D88" s="36" t="s">
        <v>92</v>
      </c>
      <c r="E88" s="76">
        <v>79.25749</v>
      </c>
      <c r="F88" s="76">
        <v>55.044795</v>
      </c>
      <c r="G88" s="76">
        <v>0</v>
      </c>
      <c r="H88" s="76">
        <v>14.21186</v>
      </c>
      <c r="I88" s="76">
        <v>10.000835</v>
      </c>
      <c r="J88" s="76">
        <v>444.4202282353008</v>
      </c>
      <c r="K88" s="76">
        <v>65.38153808000001</v>
      </c>
      <c r="L88" s="76">
        <v>0</v>
      </c>
      <c r="M88" s="76">
        <v>14.44414377</v>
      </c>
      <c r="N88" s="76">
        <f t="shared" si="2"/>
        <v>364.59454638530076</v>
      </c>
    </row>
    <row r="89" spans="2:14" ht="12" customHeight="1">
      <c r="B89" s="34">
        <v>74</v>
      </c>
      <c r="C89" s="35"/>
      <c r="D89" s="36" t="s">
        <v>93</v>
      </c>
      <c r="E89" s="76">
        <v>5.059327</v>
      </c>
      <c r="F89" s="76">
        <v>4.126265</v>
      </c>
      <c r="G89" s="76">
        <v>0</v>
      </c>
      <c r="H89" s="76">
        <v>0.306007</v>
      </c>
      <c r="I89" s="76">
        <v>0.627055</v>
      </c>
      <c r="J89" s="76">
        <v>46.78107478940993</v>
      </c>
      <c r="K89" s="76">
        <v>4.9138863100000005</v>
      </c>
      <c r="L89" s="76">
        <v>0</v>
      </c>
      <c r="M89" s="76">
        <v>0.4783533300000001</v>
      </c>
      <c r="N89" s="76">
        <f t="shared" si="2"/>
        <v>41.38883514940993</v>
      </c>
    </row>
    <row r="90" spans="2:14" ht="12" customHeight="1">
      <c r="B90" s="34">
        <v>75</v>
      </c>
      <c r="C90" s="35"/>
      <c r="D90" s="36" t="s">
        <v>94</v>
      </c>
      <c r="E90" s="76">
        <v>17.828395</v>
      </c>
      <c r="F90" s="76">
        <v>5.05895</v>
      </c>
      <c r="G90" s="76">
        <v>0</v>
      </c>
      <c r="H90" s="76">
        <v>0.473057</v>
      </c>
      <c r="I90" s="76">
        <v>12.296388</v>
      </c>
      <c r="J90" s="76">
        <v>263.3351573749672</v>
      </c>
      <c r="K90" s="76">
        <v>6.024664640000001</v>
      </c>
      <c r="L90" s="76">
        <v>0</v>
      </c>
      <c r="M90" s="76">
        <v>0.6729227899999999</v>
      </c>
      <c r="N90" s="76">
        <f t="shared" si="2"/>
        <v>256.6375699449672</v>
      </c>
    </row>
    <row r="91" spans="2:14" ht="12" customHeight="1">
      <c r="B91" s="34">
        <v>76</v>
      </c>
      <c r="C91" s="35"/>
      <c r="D91" s="36" t="s">
        <v>95</v>
      </c>
      <c r="E91" s="76">
        <v>29.880994</v>
      </c>
      <c r="F91" s="76">
        <v>25.101544</v>
      </c>
      <c r="G91" s="76">
        <v>0</v>
      </c>
      <c r="H91" s="76">
        <v>0.864058</v>
      </c>
      <c r="I91" s="76">
        <v>3.915392</v>
      </c>
      <c r="J91" s="76">
        <v>132.74640820136864</v>
      </c>
      <c r="K91" s="76">
        <v>21.091021100000003</v>
      </c>
      <c r="L91" s="76">
        <v>0</v>
      </c>
      <c r="M91" s="76">
        <v>0.7789089699999999</v>
      </c>
      <c r="N91" s="76">
        <f t="shared" si="2"/>
        <v>110.87647813136863</v>
      </c>
    </row>
    <row r="92" spans="2:14" ht="12" customHeight="1">
      <c r="B92" s="34">
        <v>77</v>
      </c>
      <c r="C92" s="35"/>
      <c r="D92" s="36" t="s">
        <v>96</v>
      </c>
      <c r="E92" s="76">
        <v>25.542322</v>
      </c>
      <c r="F92" s="76">
        <v>9.362405</v>
      </c>
      <c r="G92" s="76">
        <v>0</v>
      </c>
      <c r="H92" s="76">
        <v>0.69433</v>
      </c>
      <c r="I92" s="76">
        <v>15.485587</v>
      </c>
      <c r="J92" s="76">
        <v>268.4997850617077</v>
      </c>
      <c r="K92" s="76">
        <v>11.149557269999999</v>
      </c>
      <c r="L92" s="76">
        <v>0</v>
      </c>
      <c r="M92" s="76">
        <v>1.0853786499999998</v>
      </c>
      <c r="N92" s="76">
        <f t="shared" si="2"/>
        <v>256.2648491417077</v>
      </c>
    </row>
    <row r="93" spans="2:14" ht="12" customHeight="1">
      <c r="B93" s="34">
        <v>78</v>
      </c>
      <c r="C93" s="35"/>
      <c r="D93" s="36" t="s">
        <v>97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f t="shared" si="2"/>
        <v>0</v>
      </c>
    </row>
    <row r="94" spans="2:14" ht="12" customHeight="1">
      <c r="B94" s="34">
        <v>79</v>
      </c>
      <c r="C94" s="35"/>
      <c r="D94" s="36" t="s">
        <v>98</v>
      </c>
      <c r="E94" s="76">
        <v>227.267833</v>
      </c>
      <c r="F94" s="76">
        <v>165.60388</v>
      </c>
      <c r="G94" s="76">
        <v>0</v>
      </c>
      <c r="H94" s="76">
        <v>18.437224</v>
      </c>
      <c r="I94" s="76">
        <v>43.226729</v>
      </c>
      <c r="J94" s="76">
        <v>533.1105048949693</v>
      </c>
      <c r="K94" s="76">
        <v>138.53210134</v>
      </c>
      <c r="L94" s="76">
        <v>0</v>
      </c>
      <c r="M94" s="76">
        <v>15.51760098</v>
      </c>
      <c r="N94" s="76">
        <f t="shared" si="2"/>
        <v>379.0608025749693</v>
      </c>
    </row>
    <row r="95" spans="2:14" ht="12" customHeight="1">
      <c r="B95" s="34">
        <v>80</v>
      </c>
      <c r="C95" s="35"/>
      <c r="D95" s="36" t="s">
        <v>221</v>
      </c>
      <c r="E95" s="76">
        <v>103.743627</v>
      </c>
      <c r="F95" s="76">
        <v>33.489105</v>
      </c>
      <c r="G95" s="76">
        <v>0</v>
      </c>
      <c r="H95" s="76">
        <v>1.121263</v>
      </c>
      <c r="I95" s="76">
        <v>69.133259</v>
      </c>
      <c r="J95" s="76">
        <v>245.8232635495718</v>
      </c>
      <c r="K95" s="76">
        <v>30.530822369999996</v>
      </c>
      <c r="L95" s="76">
        <v>0</v>
      </c>
      <c r="M95" s="76">
        <v>1.05979845</v>
      </c>
      <c r="N95" s="76">
        <f t="shared" si="2"/>
        <v>214.23264272957184</v>
      </c>
    </row>
    <row r="96" spans="2:14" ht="12" customHeight="1">
      <c r="B96" s="34">
        <v>82</v>
      </c>
      <c r="C96" s="35"/>
      <c r="D96" s="36" t="s">
        <v>99</v>
      </c>
      <c r="E96" s="76">
        <v>0.625872</v>
      </c>
      <c r="F96" s="76">
        <v>0.410488</v>
      </c>
      <c r="G96" s="76">
        <v>0</v>
      </c>
      <c r="H96" s="76">
        <v>0.003458</v>
      </c>
      <c r="I96" s="76">
        <v>0.211926</v>
      </c>
      <c r="J96" s="76">
        <v>4.827678718997434</v>
      </c>
      <c r="K96" s="76">
        <v>0.3296862</v>
      </c>
      <c r="L96" s="76">
        <v>0</v>
      </c>
      <c r="M96" s="76">
        <v>0.0030668100000000005</v>
      </c>
      <c r="N96" s="76">
        <f t="shared" si="2"/>
        <v>4.4949257089974335</v>
      </c>
    </row>
    <row r="97" spans="2:14" ht="12" customHeight="1">
      <c r="B97" s="69">
        <v>83</v>
      </c>
      <c r="C97" s="70"/>
      <c r="D97" s="71" t="s">
        <v>100</v>
      </c>
      <c r="E97" s="77">
        <v>0.863954</v>
      </c>
      <c r="F97" s="77">
        <v>0.594984</v>
      </c>
      <c r="G97" s="77">
        <v>0</v>
      </c>
      <c r="H97" s="77">
        <v>0.044005</v>
      </c>
      <c r="I97" s="77">
        <v>0.224965</v>
      </c>
      <c r="J97" s="77">
        <v>6.801253037178918</v>
      </c>
      <c r="K97" s="77">
        <v>0.70851016</v>
      </c>
      <c r="L97" s="77">
        <v>0</v>
      </c>
      <c r="M97" s="77">
        <v>0.06883969</v>
      </c>
      <c r="N97" s="77">
        <f t="shared" si="2"/>
        <v>6.0239031871789175</v>
      </c>
    </row>
    <row r="98" spans="2:14" ht="12" customHeight="1">
      <c r="B98" s="34">
        <v>84</v>
      </c>
      <c r="C98" s="35"/>
      <c r="D98" s="36" t="s">
        <v>101</v>
      </c>
      <c r="E98" s="76">
        <v>31.502341</v>
      </c>
      <c r="F98" s="76">
        <v>18.486</v>
      </c>
      <c r="G98" s="76">
        <v>0</v>
      </c>
      <c r="H98" s="76">
        <v>0.764842</v>
      </c>
      <c r="I98" s="76">
        <v>12.251499</v>
      </c>
      <c r="J98" s="76">
        <v>212.7150879621538</v>
      </c>
      <c r="K98" s="76">
        <v>15.8025438</v>
      </c>
      <c r="L98" s="76">
        <v>0</v>
      </c>
      <c r="M98" s="76">
        <v>0.6858611299999999</v>
      </c>
      <c r="N98" s="76">
        <f t="shared" si="2"/>
        <v>196.2266830321538</v>
      </c>
    </row>
    <row r="99" spans="2:14" ht="12" customHeight="1">
      <c r="B99" s="34">
        <v>87</v>
      </c>
      <c r="C99" s="35"/>
      <c r="D99" s="37" t="s">
        <v>222</v>
      </c>
      <c r="E99" s="76">
        <v>61.046401</v>
      </c>
      <c r="F99" s="76">
        <v>32.771804</v>
      </c>
      <c r="G99" s="76">
        <v>0</v>
      </c>
      <c r="H99" s="76">
        <v>0.281957</v>
      </c>
      <c r="I99" s="76">
        <v>27.99264</v>
      </c>
      <c r="J99" s="76">
        <v>72.10798397844252</v>
      </c>
      <c r="K99" s="76">
        <v>26.925277739999995</v>
      </c>
      <c r="L99" s="76">
        <v>0</v>
      </c>
      <c r="M99" s="76">
        <v>0.25046491</v>
      </c>
      <c r="N99" s="76">
        <f t="shared" si="2"/>
        <v>44.93224132844252</v>
      </c>
    </row>
    <row r="100" spans="2:14" ht="12" customHeight="1">
      <c r="B100" s="34">
        <v>90</v>
      </c>
      <c r="C100" s="35"/>
      <c r="D100" s="36" t="s">
        <v>102</v>
      </c>
      <c r="E100" s="76">
        <v>16.198507</v>
      </c>
      <c r="F100" s="76">
        <v>8.736</v>
      </c>
      <c r="G100" s="76">
        <v>0</v>
      </c>
      <c r="H100" s="76">
        <v>0.074568</v>
      </c>
      <c r="I100" s="76">
        <v>7.387939</v>
      </c>
      <c r="J100" s="76">
        <v>10.934616680536505</v>
      </c>
      <c r="K100" s="76">
        <v>7.1203776</v>
      </c>
      <c r="L100" s="76">
        <v>0</v>
      </c>
      <c r="M100" s="76">
        <v>0.06623533</v>
      </c>
      <c r="N100" s="76">
        <f t="shared" si="2"/>
        <v>3.748003750536505</v>
      </c>
    </row>
    <row r="101" spans="2:14" ht="12" customHeight="1">
      <c r="B101" s="34">
        <v>91</v>
      </c>
      <c r="C101" s="35"/>
      <c r="D101" s="36" t="s">
        <v>103</v>
      </c>
      <c r="E101" s="76">
        <v>18.960396</v>
      </c>
      <c r="F101" s="76">
        <v>14.970202</v>
      </c>
      <c r="G101" s="76">
        <v>0</v>
      </c>
      <c r="H101" s="76">
        <v>0.741689</v>
      </c>
      <c r="I101" s="76">
        <v>3.248505</v>
      </c>
      <c r="J101" s="76">
        <v>101.42563572073593</v>
      </c>
      <c r="K101" s="76">
        <v>13.16341266</v>
      </c>
      <c r="L101" s="76">
        <v>0</v>
      </c>
      <c r="M101" s="76">
        <v>0.80145733</v>
      </c>
      <c r="N101" s="76">
        <f t="shared" si="2"/>
        <v>87.46076573073591</v>
      </c>
    </row>
    <row r="102" spans="2:14" ht="12" customHeight="1">
      <c r="B102" s="34">
        <v>92</v>
      </c>
      <c r="C102" s="35"/>
      <c r="D102" s="36" t="s">
        <v>104</v>
      </c>
      <c r="E102" s="76">
        <v>67.115295</v>
      </c>
      <c r="F102" s="76">
        <v>23.649769</v>
      </c>
      <c r="G102" s="76">
        <v>0</v>
      </c>
      <c r="H102" s="76">
        <v>0.308971</v>
      </c>
      <c r="I102" s="76">
        <v>43.156555</v>
      </c>
      <c r="J102" s="76">
        <v>169.58704221280107</v>
      </c>
      <c r="K102" s="76">
        <v>19.40913972</v>
      </c>
      <c r="L102" s="76">
        <v>0</v>
      </c>
      <c r="M102" s="76">
        <v>0.27632566999999997</v>
      </c>
      <c r="N102" s="76">
        <f t="shared" si="2"/>
        <v>149.90157682280108</v>
      </c>
    </row>
    <row r="103" spans="2:14" ht="12" customHeight="1">
      <c r="B103" s="34">
        <v>93</v>
      </c>
      <c r="C103" s="35"/>
      <c r="D103" s="36" t="s">
        <v>105</v>
      </c>
      <c r="E103" s="76">
        <v>17.659122</v>
      </c>
      <c r="F103" s="76">
        <v>11.817793</v>
      </c>
      <c r="G103" s="76">
        <v>0</v>
      </c>
      <c r="H103" s="76">
        <v>0.59514</v>
      </c>
      <c r="I103" s="76">
        <v>5.246189</v>
      </c>
      <c r="J103" s="76">
        <v>50.064933386769</v>
      </c>
      <c r="K103" s="76">
        <v>10.25115831</v>
      </c>
      <c r="L103" s="76">
        <v>0</v>
      </c>
      <c r="M103" s="76">
        <v>0.59028657</v>
      </c>
      <c r="N103" s="76">
        <f t="shared" si="2"/>
        <v>39.223488506769</v>
      </c>
    </row>
    <row r="104" spans="2:14" ht="12" customHeight="1">
      <c r="B104" s="34">
        <v>94</v>
      </c>
      <c r="C104" s="35"/>
      <c r="D104" s="36" t="s">
        <v>106</v>
      </c>
      <c r="E104" s="76">
        <v>9.844068</v>
      </c>
      <c r="F104" s="76">
        <v>3.7635</v>
      </c>
      <c r="G104" s="76">
        <v>0</v>
      </c>
      <c r="H104" s="76">
        <v>0.103558</v>
      </c>
      <c r="I104" s="76">
        <v>5.97701</v>
      </c>
      <c r="J104" s="76">
        <v>21.208262708234418</v>
      </c>
      <c r="K104" s="76">
        <v>4.4819232</v>
      </c>
      <c r="L104" s="76">
        <v>0</v>
      </c>
      <c r="M104" s="76">
        <v>0.12332627</v>
      </c>
      <c r="N104" s="76">
        <f t="shared" si="2"/>
        <v>16.603013238234418</v>
      </c>
    </row>
    <row r="105" spans="2:14" ht="12" customHeight="1">
      <c r="B105" s="34">
        <v>95</v>
      </c>
      <c r="C105" s="35"/>
      <c r="D105" s="36" t="s">
        <v>107</v>
      </c>
      <c r="E105" s="76">
        <v>27.536301</v>
      </c>
      <c r="F105" s="76">
        <v>12.341758</v>
      </c>
      <c r="G105" s="76">
        <v>0</v>
      </c>
      <c r="H105" s="76">
        <v>0.045942</v>
      </c>
      <c r="I105" s="76">
        <v>15.148601</v>
      </c>
      <c r="J105" s="76">
        <v>8.525587142526302</v>
      </c>
      <c r="K105" s="76">
        <v>5.171997918536458</v>
      </c>
      <c r="L105" s="76">
        <v>0</v>
      </c>
      <c r="M105" s="76">
        <v>0.04080999</v>
      </c>
      <c r="N105" s="76">
        <f t="shared" si="2"/>
        <v>3.312779233989844</v>
      </c>
    </row>
    <row r="106" spans="2:14" ht="12" customHeight="1">
      <c r="B106" s="34">
        <v>98</v>
      </c>
      <c r="C106" s="35"/>
      <c r="D106" s="36" t="s">
        <v>108</v>
      </c>
      <c r="E106" s="76">
        <v>13.547261</v>
      </c>
      <c r="F106" s="76">
        <v>11.571404</v>
      </c>
      <c r="G106" s="76">
        <v>0</v>
      </c>
      <c r="H106" s="76">
        <v>0.019409</v>
      </c>
      <c r="I106" s="76">
        <v>1.956448</v>
      </c>
      <c r="J106" s="76">
        <v>5.401962766287849</v>
      </c>
      <c r="K106" s="76">
        <v>2.8874786889063366</v>
      </c>
      <c r="L106" s="76">
        <v>0</v>
      </c>
      <c r="M106" s="76">
        <v>0.01724687</v>
      </c>
      <c r="N106" s="76">
        <f t="shared" si="2"/>
        <v>2.4972372073815126</v>
      </c>
    </row>
    <row r="107" spans="2:14" ht="12" customHeight="1">
      <c r="B107" s="34">
        <v>99</v>
      </c>
      <c r="C107" s="35"/>
      <c r="D107" s="37" t="s">
        <v>223</v>
      </c>
      <c r="E107" s="76">
        <v>133.08321</v>
      </c>
      <c r="F107" s="76">
        <v>99.247577</v>
      </c>
      <c r="G107" s="76">
        <v>0</v>
      </c>
      <c r="H107" s="76">
        <v>1.375075</v>
      </c>
      <c r="I107" s="76">
        <v>32.460558</v>
      </c>
      <c r="J107" s="76">
        <v>198.07458842770444</v>
      </c>
      <c r="K107" s="76">
        <v>58.75836244578362</v>
      </c>
      <c r="L107" s="76">
        <v>0</v>
      </c>
      <c r="M107" s="76">
        <v>1.2156606799999998</v>
      </c>
      <c r="N107" s="76">
        <f t="shared" si="2"/>
        <v>138.1005653019208</v>
      </c>
    </row>
    <row r="108" spans="2:14" ht="12" customHeight="1">
      <c r="B108" s="34">
        <v>100</v>
      </c>
      <c r="C108" s="35"/>
      <c r="D108" s="36" t="s">
        <v>109</v>
      </c>
      <c r="E108" s="76">
        <v>290.762043</v>
      </c>
      <c r="F108" s="76">
        <v>116.205973</v>
      </c>
      <c r="G108" s="76">
        <v>0</v>
      </c>
      <c r="H108" s="76">
        <v>9.495434</v>
      </c>
      <c r="I108" s="76">
        <v>165.060636</v>
      </c>
      <c r="J108" s="76">
        <v>527.6970873213975</v>
      </c>
      <c r="K108" s="76">
        <v>93.64642135054491</v>
      </c>
      <c r="L108" s="76">
        <v>0</v>
      </c>
      <c r="M108" s="76">
        <v>8.625903240000001</v>
      </c>
      <c r="N108" s="76">
        <f t="shared" si="2"/>
        <v>425.42476273085254</v>
      </c>
    </row>
    <row r="109" spans="2:14" ht="12" customHeight="1">
      <c r="B109" s="34">
        <v>101</v>
      </c>
      <c r="C109" s="35"/>
      <c r="D109" s="36" t="s">
        <v>110</v>
      </c>
      <c r="E109" s="76">
        <v>57.977426</v>
      </c>
      <c r="F109" s="76">
        <v>45.850727</v>
      </c>
      <c r="G109" s="76">
        <v>0</v>
      </c>
      <c r="H109" s="76">
        <v>5.571449</v>
      </c>
      <c r="I109" s="76">
        <v>6.55525</v>
      </c>
      <c r="J109" s="76">
        <v>354.84648069622796</v>
      </c>
      <c r="K109" s="76">
        <v>36.87520987627335</v>
      </c>
      <c r="L109" s="76">
        <v>0</v>
      </c>
      <c r="M109" s="76">
        <v>5.31978039</v>
      </c>
      <c r="N109" s="76">
        <f t="shared" si="2"/>
        <v>312.6514904299546</v>
      </c>
    </row>
    <row r="110" spans="2:14" ht="12" customHeight="1">
      <c r="B110" s="34">
        <v>102</v>
      </c>
      <c r="C110" s="35"/>
      <c r="D110" s="36" t="s">
        <v>111</v>
      </c>
      <c r="E110" s="76">
        <v>173.477304</v>
      </c>
      <c r="F110" s="76">
        <v>44.603949</v>
      </c>
      <c r="G110" s="76">
        <v>0</v>
      </c>
      <c r="H110" s="76">
        <v>1.398592</v>
      </c>
      <c r="I110" s="76">
        <v>127.474763</v>
      </c>
      <c r="J110" s="76">
        <v>263.2156981030299</v>
      </c>
      <c r="K110" s="76">
        <v>30.403878535607774</v>
      </c>
      <c r="L110" s="76">
        <v>0</v>
      </c>
      <c r="M110" s="76">
        <v>1.30397352</v>
      </c>
      <c r="N110" s="76">
        <f t="shared" si="2"/>
        <v>231.50784604742216</v>
      </c>
    </row>
    <row r="111" spans="2:14" ht="12" customHeight="1">
      <c r="B111" s="34">
        <v>103</v>
      </c>
      <c r="C111" s="35"/>
      <c r="D111" s="36" t="s">
        <v>112</v>
      </c>
      <c r="E111" s="76">
        <v>21.719958</v>
      </c>
      <c r="F111" s="76">
        <v>9.291932</v>
      </c>
      <c r="G111" s="76">
        <v>0</v>
      </c>
      <c r="H111" s="76">
        <v>0.040365</v>
      </c>
      <c r="I111" s="76">
        <v>12.387661</v>
      </c>
      <c r="J111" s="76">
        <v>5.753370674819186</v>
      </c>
      <c r="K111" s="76">
        <v>4.377706342357639</v>
      </c>
      <c r="L111" s="76">
        <v>0</v>
      </c>
      <c r="M111" s="76">
        <v>0.03585499999999999</v>
      </c>
      <c r="N111" s="76">
        <f t="shared" si="2"/>
        <v>1.3398093324615468</v>
      </c>
    </row>
    <row r="112" spans="2:14" ht="12" customHeight="1">
      <c r="B112" s="34">
        <v>104</v>
      </c>
      <c r="C112" s="35"/>
      <c r="D112" s="36" t="s">
        <v>113</v>
      </c>
      <c r="E112" s="76">
        <v>961.405016</v>
      </c>
      <c r="F112" s="76">
        <v>194.371177</v>
      </c>
      <c r="G112" s="76">
        <v>0</v>
      </c>
      <c r="H112" s="76">
        <v>15.243904</v>
      </c>
      <c r="I112" s="76">
        <v>751.789935</v>
      </c>
      <c r="J112" s="76">
        <v>1040.682726089977</v>
      </c>
      <c r="K112" s="76">
        <v>205.5247188318346</v>
      </c>
      <c r="L112" s="76">
        <v>0</v>
      </c>
      <c r="M112" s="76">
        <v>13.407910679999999</v>
      </c>
      <c r="N112" s="76">
        <f t="shared" si="2"/>
        <v>821.7500965781423</v>
      </c>
    </row>
    <row r="113" spans="2:14" ht="12" customHeight="1">
      <c r="B113" s="34">
        <v>105</v>
      </c>
      <c r="C113" s="35"/>
      <c r="D113" s="36" t="s">
        <v>114</v>
      </c>
      <c r="E113" s="76">
        <v>721.818578</v>
      </c>
      <c r="F113" s="76">
        <v>235.838603</v>
      </c>
      <c r="G113" s="76">
        <v>0</v>
      </c>
      <c r="H113" s="76">
        <v>3.226665</v>
      </c>
      <c r="I113" s="76">
        <v>482.75331</v>
      </c>
      <c r="J113" s="76">
        <v>465.65245550986344</v>
      </c>
      <c r="K113" s="76">
        <v>137.6237167246415</v>
      </c>
      <c r="L113" s="76">
        <v>0</v>
      </c>
      <c r="M113" s="76">
        <v>2.85260692</v>
      </c>
      <c r="N113" s="76">
        <f t="shared" si="2"/>
        <v>325.1761318652219</v>
      </c>
    </row>
    <row r="114" spans="2:14" ht="12" customHeight="1">
      <c r="B114" s="34">
        <v>106</v>
      </c>
      <c r="C114" s="35"/>
      <c r="D114" s="36" t="s">
        <v>115</v>
      </c>
      <c r="E114" s="76">
        <v>966.117386</v>
      </c>
      <c r="F114" s="76">
        <v>717.318641</v>
      </c>
      <c r="G114" s="76">
        <v>0</v>
      </c>
      <c r="H114" s="76">
        <v>10.001615</v>
      </c>
      <c r="I114" s="76">
        <v>238.79713</v>
      </c>
      <c r="J114" s="76">
        <v>1421.3375756599999</v>
      </c>
      <c r="K114" s="76">
        <v>286.1188226958412</v>
      </c>
      <c r="L114" s="76">
        <v>0</v>
      </c>
      <c r="M114" s="76">
        <v>10.429838729999998</v>
      </c>
      <c r="N114" s="76">
        <f t="shared" si="2"/>
        <v>1124.7889142341587</v>
      </c>
    </row>
    <row r="115" spans="2:14" ht="12" customHeight="1">
      <c r="B115" s="34">
        <v>107</v>
      </c>
      <c r="C115" s="35"/>
      <c r="D115" s="36" t="s">
        <v>116</v>
      </c>
      <c r="E115" s="76">
        <v>1889.135651</v>
      </c>
      <c r="F115" s="76">
        <v>1539.090241</v>
      </c>
      <c r="G115" s="76">
        <v>0</v>
      </c>
      <c r="H115" s="76">
        <v>3.542747</v>
      </c>
      <c r="I115" s="76">
        <v>346.502663</v>
      </c>
      <c r="J115" s="76">
        <v>613.929914001257</v>
      </c>
      <c r="K115" s="76">
        <v>471.12833477469223</v>
      </c>
      <c r="L115" s="76">
        <v>0</v>
      </c>
      <c r="M115" s="76">
        <v>4.70639863</v>
      </c>
      <c r="N115" s="76">
        <f t="shared" si="2"/>
        <v>138.09518059656475</v>
      </c>
    </row>
    <row r="116" spans="2:14" ht="12" customHeight="1">
      <c r="B116" s="34">
        <v>108</v>
      </c>
      <c r="C116" s="35"/>
      <c r="D116" s="36" t="s">
        <v>117</v>
      </c>
      <c r="E116" s="76">
        <v>91.182832</v>
      </c>
      <c r="F116" s="76">
        <v>69.910958</v>
      </c>
      <c r="G116" s="76">
        <v>0</v>
      </c>
      <c r="H116" s="76">
        <v>1.377038</v>
      </c>
      <c r="I116" s="76">
        <v>19.894836</v>
      </c>
      <c r="J116" s="76">
        <v>101.79058765683311</v>
      </c>
      <c r="K116" s="76">
        <v>48.12982125437712</v>
      </c>
      <c r="L116" s="76">
        <v>0</v>
      </c>
      <c r="M116" s="76">
        <v>1.2410580599999999</v>
      </c>
      <c r="N116" s="76">
        <f t="shared" si="2"/>
        <v>52.41970834245599</v>
      </c>
    </row>
    <row r="117" spans="2:14" ht="12" customHeight="1">
      <c r="B117" s="34">
        <v>110</v>
      </c>
      <c r="C117" s="35"/>
      <c r="D117" s="36" t="s">
        <v>118</v>
      </c>
      <c r="E117" s="76">
        <v>40.702519</v>
      </c>
      <c r="F117" s="76">
        <v>7.384338</v>
      </c>
      <c r="G117" s="76">
        <v>0</v>
      </c>
      <c r="H117" s="76">
        <v>0.300664</v>
      </c>
      <c r="I117" s="76">
        <v>33.017517</v>
      </c>
      <c r="J117" s="76">
        <v>94.1310628860822</v>
      </c>
      <c r="K117" s="76">
        <v>6.2121476200000005</v>
      </c>
      <c r="L117" s="76">
        <v>0</v>
      </c>
      <c r="M117" s="76">
        <v>0.26961931</v>
      </c>
      <c r="N117" s="76">
        <f t="shared" si="2"/>
        <v>87.64929595608221</v>
      </c>
    </row>
    <row r="118" spans="2:14" ht="12" customHeight="1">
      <c r="B118" s="34">
        <v>111</v>
      </c>
      <c r="C118" s="35"/>
      <c r="D118" s="36" t="s">
        <v>119</v>
      </c>
      <c r="E118" s="76">
        <v>62.447138</v>
      </c>
      <c r="F118" s="76">
        <v>40.915667</v>
      </c>
      <c r="G118" s="76">
        <v>0</v>
      </c>
      <c r="H118" s="76">
        <v>18.714033</v>
      </c>
      <c r="I118" s="76">
        <v>2.817438</v>
      </c>
      <c r="J118" s="76">
        <v>91.55303330515079</v>
      </c>
      <c r="K118" s="76">
        <v>41.33384538</v>
      </c>
      <c r="L118" s="76">
        <v>0</v>
      </c>
      <c r="M118" s="76">
        <v>18.41858441</v>
      </c>
      <c r="N118" s="76">
        <f t="shared" si="2"/>
        <v>31.80060351515079</v>
      </c>
    </row>
    <row r="119" spans="2:14" ht="12" customHeight="1">
      <c r="B119" s="34">
        <v>112</v>
      </c>
      <c r="C119" s="35"/>
      <c r="D119" s="36" t="s">
        <v>120</v>
      </c>
      <c r="E119" s="76">
        <v>14.371045</v>
      </c>
      <c r="F119" s="76">
        <v>9.213022</v>
      </c>
      <c r="G119" s="76">
        <v>0</v>
      </c>
      <c r="H119" s="76">
        <v>0.511238</v>
      </c>
      <c r="I119" s="76">
        <v>4.646785</v>
      </c>
      <c r="J119" s="76">
        <v>346.71835193886324</v>
      </c>
      <c r="K119" s="76">
        <v>8.53685257</v>
      </c>
      <c r="L119" s="76">
        <v>0</v>
      </c>
      <c r="M119" s="76">
        <v>0.6009022399999999</v>
      </c>
      <c r="N119" s="76">
        <f t="shared" si="2"/>
        <v>337.58059712886325</v>
      </c>
    </row>
    <row r="120" spans="2:14" ht="12" customHeight="1">
      <c r="B120" s="34">
        <v>113</v>
      </c>
      <c r="C120" s="35"/>
      <c r="D120" s="36" t="s">
        <v>121</v>
      </c>
      <c r="E120" s="76">
        <v>68.621527</v>
      </c>
      <c r="F120" s="76">
        <v>51.094342</v>
      </c>
      <c r="G120" s="76">
        <v>0</v>
      </c>
      <c r="H120" s="76">
        <v>2.271165</v>
      </c>
      <c r="I120" s="76">
        <v>15.25602</v>
      </c>
      <c r="J120" s="76">
        <v>201.12386844133948</v>
      </c>
      <c r="K120" s="76">
        <v>42.66785602</v>
      </c>
      <c r="L120" s="76">
        <v>0</v>
      </c>
      <c r="M120" s="76">
        <v>2.02154319</v>
      </c>
      <c r="N120" s="76">
        <f t="shared" si="2"/>
        <v>156.4344692313395</v>
      </c>
    </row>
    <row r="121" spans="2:14" ht="12" customHeight="1">
      <c r="B121" s="34">
        <v>114</v>
      </c>
      <c r="C121" s="35"/>
      <c r="D121" s="36" t="s">
        <v>122</v>
      </c>
      <c r="E121" s="76">
        <v>54.619773</v>
      </c>
      <c r="F121" s="76">
        <v>39.715</v>
      </c>
      <c r="G121" s="76">
        <v>0</v>
      </c>
      <c r="H121" s="76">
        <v>2.217748</v>
      </c>
      <c r="I121" s="76">
        <v>12.687025</v>
      </c>
      <c r="J121" s="76">
        <v>243.24892295321465</v>
      </c>
      <c r="K121" s="76">
        <v>34.51824492</v>
      </c>
      <c r="L121" s="76">
        <v>0</v>
      </c>
      <c r="M121" s="76">
        <v>1.9844674099999997</v>
      </c>
      <c r="N121" s="76">
        <f t="shared" si="2"/>
        <v>206.74621062321464</v>
      </c>
    </row>
    <row r="122" spans="2:14" ht="12" customHeight="1">
      <c r="B122" s="34">
        <v>117</v>
      </c>
      <c r="C122" s="35"/>
      <c r="D122" s="37" t="s">
        <v>123</v>
      </c>
      <c r="E122" s="76">
        <v>77.419394</v>
      </c>
      <c r="F122" s="76">
        <v>58.216054</v>
      </c>
      <c r="G122" s="76">
        <v>0</v>
      </c>
      <c r="H122" s="76">
        <v>3.916614</v>
      </c>
      <c r="I122" s="76">
        <v>15.286726</v>
      </c>
      <c r="J122" s="76">
        <v>640.1539339762422</v>
      </c>
      <c r="K122" s="76">
        <v>48.798434240000006</v>
      </c>
      <c r="L122" s="76">
        <v>0</v>
      </c>
      <c r="M122" s="76">
        <v>3.46795023</v>
      </c>
      <c r="N122" s="76">
        <f t="shared" si="2"/>
        <v>587.8875495062422</v>
      </c>
    </row>
    <row r="123" spans="2:14" ht="12" customHeight="1">
      <c r="B123" s="34">
        <v>118</v>
      </c>
      <c r="C123" s="35"/>
      <c r="D123" s="37" t="s">
        <v>124</v>
      </c>
      <c r="E123" s="76">
        <v>41.929706</v>
      </c>
      <c r="F123" s="76">
        <v>28.281916</v>
      </c>
      <c r="G123" s="76">
        <v>0</v>
      </c>
      <c r="H123" s="76">
        <v>1.592786</v>
      </c>
      <c r="I123" s="76">
        <v>12.055004</v>
      </c>
      <c r="J123" s="76">
        <v>304.67032943962573</v>
      </c>
      <c r="K123" s="76">
        <v>23.622922459999998</v>
      </c>
      <c r="L123" s="76">
        <v>0</v>
      </c>
      <c r="M123" s="76">
        <v>1.39541533</v>
      </c>
      <c r="N123" s="76">
        <f t="shared" si="2"/>
        <v>279.65199164962576</v>
      </c>
    </row>
    <row r="124" spans="2:14" ht="12" customHeight="1">
      <c r="B124" s="34">
        <v>122</v>
      </c>
      <c r="C124" s="35"/>
      <c r="D124" s="36" t="s">
        <v>125</v>
      </c>
      <c r="E124" s="76">
        <v>32.103097</v>
      </c>
      <c r="F124" s="76">
        <v>22.11196</v>
      </c>
      <c r="G124" s="76">
        <v>0</v>
      </c>
      <c r="H124" s="76">
        <v>0.493584</v>
      </c>
      <c r="I124" s="76">
        <v>9.497553</v>
      </c>
      <c r="J124" s="76">
        <v>32.93529684906228</v>
      </c>
      <c r="K124" s="76">
        <v>16.00543644878732</v>
      </c>
      <c r="L124" s="76">
        <v>0</v>
      </c>
      <c r="M124" s="76">
        <v>0.44494189</v>
      </c>
      <c r="N124" s="76">
        <f t="shared" si="2"/>
        <v>16.484918510274962</v>
      </c>
    </row>
    <row r="125" spans="2:14" ht="12" customHeight="1">
      <c r="B125" s="34">
        <v>123</v>
      </c>
      <c r="C125" s="35"/>
      <c r="D125" s="36" t="s">
        <v>126</v>
      </c>
      <c r="E125" s="76">
        <v>19.761326</v>
      </c>
      <c r="F125" s="76">
        <v>10.9252</v>
      </c>
      <c r="G125" s="76">
        <v>0</v>
      </c>
      <c r="H125" s="76">
        <v>0.267956</v>
      </c>
      <c r="I125" s="76">
        <v>8.56817</v>
      </c>
      <c r="J125" s="76">
        <v>43.744433923356915</v>
      </c>
      <c r="K125" s="76">
        <v>7.843272422712124</v>
      </c>
      <c r="L125" s="76">
        <v>0</v>
      </c>
      <c r="M125" s="76">
        <v>0.24090679999999998</v>
      </c>
      <c r="N125" s="76">
        <f t="shared" si="2"/>
        <v>35.66025470064479</v>
      </c>
    </row>
    <row r="126" spans="2:14" ht="12" customHeight="1">
      <c r="B126" s="34">
        <v>124</v>
      </c>
      <c r="C126" s="35"/>
      <c r="D126" s="36" t="s">
        <v>127</v>
      </c>
      <c r="E126" s="76">
        <v>126.933066</v>
      </c>
      <c r="F126" s="76">
        <v>86.90188</v>
      </c>
      <c r="G126" s="76">
        <v>0</v>
      </c>
      <c r="H126" s="76">
        <v>6.03343</v>
      </c>
      <c r="I126" s="76">
        <v>33.997756</v>
      </c>
      <c r="J126" s="76">
        <v>504.28288886765904</v>
      </c>
      <c r="K126" s="76">
        <v>66.92452795207461</v>
      </c>
      <c r="L126" s="76">
        <v>0</v>
      </c>
      <c r="M126" s="76">
        <v>5.23227069</v>
      </c>
      <c r="N126" s="76">
        <f t="shared" si="2"/>
        <v>432.1260902255844</v>
      </c>
    </row>
    <row r="127" spans="2:14" ht="12" customHeight="1">
      <c r="B127" s="34">
        <v>126</v>
      </c>
      <c r="C127" s="35"/>
      <c r="D127" s="36" t="s">
        <v>128</v>
      </c>
      <c r="E127" s="76">
        <v>240.898775</v>
      </c>
      <c r="F127" s="76">
        <v>205.735153</v>
      </c>
      <c r="G127" s="76">
        <v>0</v>
      </c>
      <c r="H127" s="76">
        <v>6.349759</v>
      </c>
      <c r="I127" s="76">
        <v>28.813863</v>
      </c>
      <c r="J127" s="76">
        <v>1422.8610110155196</v>
      </c>
      <c r="K127" s="76">
        <v>140.2806970813963</v>
      </c>
      <c r="L127" s="76">
        <v>0</v>
      </c>
      <c r="M127" s="76">
        <v>6.70785191</v>
      </c>
      <c r="N127" s="76">
        <f t="shared" si="2"/>
        <v>1275.8724620241233</v>
      </c>
    </row>
    <row r="128" spans="2:14" ht="12" customHeight="1">
      <c r="B128" s="34">
        <v>127</v>
      </c>
      <c r="C128" s="35"/>
      <c r="D128" s="36" t="s">
        <v>129</v>
      </c>
      <c r="E128" s="76">
        <v>246.412322</v>
      </c>
      <c r="F128" s="76">
        <v>184.429375</v>
      </c>
      <c r="G128" s="76">
        <v>0</v>
      </c>
      <c r="H128" s="76">
        <v>8.405111</v>
      </c>
      <c r="I128" s="76">
        <v>53.577836</v>
      </c>
      <c r="J128" s="76">
        <v>1451.6801057629727</v>
      </c>
      <c r="K128" s="76">
        <v>122.70457565161608</v>
      </c>
      <c r="L128" s="76">
        <v>0</v>
      </c>
      <c r="M128" s="76">
        <v>7.76451379</v>
      </c>
      <c r="N128" s="76">
        <f t="shared" si="2"/>
        <v>1321.2110163213567</v>
      </c>
    </row>
    <row r="129" spans="2:14" ht="12" customHeight="1">
      <c r="B129" s="34">
        <v>128</v>
      </c>
      <c r="C129" s="35"/>
      <c r="D129" s="36" t="s">
        <v>130</v>
      </c>
      <c r="E129" s="76">
        <v>950.339</v>
      </c>
      <c r="F129" s="76">
        <v>100.213412</v>
      </c>
      <c r="G129" s="76">
        <v>0</v>
      </c>
      <c r="H129" s="76">
        <v>6.061627</v>
      </c>
      <c r="I129" s="76">
        <v>844.063961</v>
      </c>
      <c r="J129" s="76">
        <v>294.26598640155254</v>
      </c>
      <c r="K129" s="76">
        <v>84.26664305501976</v>
      </c>
      <c r="L129" s="76">
        <v>0</v>
      </c>
      <c r="M129" s="76">
        <v>5.94987843</v>
      </c>
      <c r="N129" s="76">
        <f t="shared" si="2"/>
        <v>204.04946491653277</v>
      </c>
    </row>
    <row r="130" spans="2:14" ht="12" customHeight="1">
      <c r="B130" s="34">
        <v>130</v>
      </c>
      <c r="C130" s="35"/>
      <c r="D130" s="36" t="s">
        <v>131</v>
      </c>
      <c r="E130" s="76">
        <v>215.412444</v>
      </c>
      <c r="F130" s="76">
        <v>176.052487</v>
      </c>
      <c r="G130" s="76">
        <v>0</v>
      </c>
      <c r="H130" s="76">
        <v>15.27019</v>
      </c>
      <c r="I130" s="76">
        <v>24.089767</v>
      </c>
      <c r="J130" s="76">
        <v>284.62578908151454</v>
      </c>
      <c r="K130" s="76">
        <v>122.60974337122266</v>
      </c>
      <c r="L130" s="76">
        <v>0</v>
      </c>
      <c r="M130" s="76">
        <v>13.99072559</v>
      </c>
      <c r="N130" s="76">
        <f t="shared" si="2"/>
        <v>148.02532012029187</v>
      </c>
    </row>
    <row r="131" spans="2:14" ht="12" customHeight="1">
      <c r="B131" s="34">
        <v>132</v>
      </c>
      <c r="C131" s="35"/>
      <c r="D131" s="36" t="s">
        <v>247</v>
      </c>
      <c r="E131" s="76">
        <v>424.094151</v>
      </c>
      <c r="F131" s="76">
        <v>225.194333</v>
      </c>
      <c r="G131" s="76">
        <v>0</v>
      </c>
      <c r="H131" s="76">
        <v>24.572639</v>
      </c>
      <c r="I131" s="76">
        <v>174.327179</v>
      </c>
      <c r="J131" s="76">
        <v>152.46982543490645</v>
      </c>
      <c r="K131" s="76">
        <v>115.50653008320141</v>
      </c>
      <c r="L131" s="76">
        <v>0</v>
      </c>
      <c r="M131" s="76">
        <v>21.373267070000004</v>
      </c>
      <c r="N131" s="76">
        <f t="shared" si="2"/>
        <v>15.590028281705038</v>
      </c>
    </row>
    <row r="132" spans="2:14" ht="12" customHeight="1">
      <c r="B132" s="34">
        <v>136</v>
      </c>
      <c r="C132" s="35"/>
      <c r="D132" s="37" t="s">
        <v>132</v>
      </c>
      <c r="E132" s="76">
        <v>21.036496</v>
      </c>
      <c r="F132" s="76">
        <v>10.95107</v>
      </c>
      <c r="G132" s="76">
        <v>0</v>
      </c>
      <c r="H132" s="76">
        <v>0.891059</v>
      </c>
      <c r="I132" s="76">
        <v>9.194367</v>
      </c>
      <c r="J132" s="76">
        <v>18.948315645093558</v>
      </c>
      <c r="K132" s="76">
        <v>8.46262281797712</v>
      </c>
      <c r="L132" s="76">
        <v>0</v>
      </c>
      <c r="M132" s="76">
        <v>0.8462345099999999</v>
      </c>
      <c r="N132" s="76">
        <f t="shared" si="2"/>
        <v>9.639458317116437</v>
      </c>
    </row>
    <row r="133" spans="2:14" ht="12" customHeight="1">
      <c r="B133" s="34">
        <v>138</v>
      </c>
      <c r="C133" s="35"/>
      <c r="D133" s="36" t="s">
        <v>133</v>
      </c>
      <c r="E133" s="76">
        <v>133.398577</v>
      </c>
      <c r="F133" s="76">
        <v>18.717647</v>
      </c>
      <c r="G133" s="76">
        <v>0</v>
      </c>
      <c r="H133" s="76">
        <v>0.771745</v>
      </c>
      <c r="I133" s="76">
        <v>113.909185</v>
      </c>
      <c r="J133" s="76">
        <v>169.39116618305417</v>
      </c>
      <c r="K133" s="76">
        <v>13.162711940788459</v>
      </c>
      <c r="L133" s="76">
        <v>0</v>
      </c>
      <c r="M133" s="76">
        <v>0.55941034</v>
      </c>
      <c r="N133" s="76">
        <f t="shared" si="2"/>
        <v>155.6690439022657</v>
      </c>
    </row>
    <row r="134" spans="2:14" ht="12" customHeight="1">
      <c r="B134" s="34">
        <v>139</v>
      </c>
      <c r="C134" s="35"/>
      <c r="D134" s="36" t="s">
        <v>134</v>
      </c>
      <c r="E134" s="76">
        <v>37.221678</v>
      </c>
      <c r="F134" s="76">
        <v>24.731603</v>
      </c>
      <c r="G134" s="76">
        <v>0</v>
      </c>
      <c r="H134" s="76">
        <v>4.288934</v>
      </c>
      <c r="I134" s="76">
        <v>8.201141</v>
      </c>
      <c r="J134" s="76">
        <v>63.4694366152469</v>
      </c>
      <c r="K134" s="76">
        <v>21.044823159093504</v>
      </c>
      <c r="L134" s="76">
        <v>0</v>
      </c>
      <c r="M134" s="76">
        <v>4.14235301</v>
      </c>
      <c r="N134" s="76">
        <f t="shared" si="2"/>
        <v>38.282260446153394</v>
      </c>
    </row>
    <row r="135" spans="2:14" ht="12" customHeight="1">
      <c r="B135" s="34">
        <v>140</v>
      </c>
      <c r="C135" s="35"/>
      <c r="D135" s="36" t="s">
        <v>135</v>
      </c>
      <c r="E135" s="76">
        <v>558.773644</v>
      </c>
      <c r="F135" s="76">
        <v>413.308636</v>
      </c>
      <c r="G135" s="76">
        <v>0</v>
      </c>
      <c r="H135" s="76">
        <v>6.033183</v>
      </c>
      <c r="I135" s="76">
        <v>139.431825</v>
      </c>
      <c r="J135" s="76">
        <v>101.67054453515979</v>
      </c>
      <c r="K135" s="76">
        <v>20.290707835479036</v>
      </c>
      <c r="L135" s="76">
        <v>0</v>
      </c>
      <c r="M135" s="76">
        <v>6.1713708700000005</v>
      </c>
      <c r="N135" s="76">
        <f t="shared" si="2"/>
        <v>75.20846582968075</v>
      </c>
    </row>
    <row r="136" spans="2:14" ht="12" customHeight="1">
      <c r="B136" s="34">
        <v>141</v>
      </c>
      <c r="C136" s="35"/>
      <c r="D136" s="36" t="s">
        <v>136</v>
      </c>
      <c r="E136" s="76">
        <v>27.511042</v>
      </c>
      <c r="F136" s="76">
        <v>18.310903</v>
      </c>
      <c r="G136" s="76">
        <v>0</v>
      </c>
      <c r="H136" s="76">
        <v>1.447056</v>
      </c>
      <c r="I136" s="76">
        <v>7.753083</v>
      </c>
      <c r="J136" s="76">
        <v>19.102807772333794</v>
      </c>
      <c r="K136" s="76">
        <v>13.778452383214749</v>
      </c>
      <c r="L136" s="76">
        <v>0</v>
      </c>
      <c r="M136" s="76">
        <v>1.2819585800000002</v>
      </c>
      <c r="N136" s="76">
        <f t="shared" si="2"/>
        <v>4.042396809119045</v>
      </c>
    </row>
    <row r="137" spans="2:14" ht="12" customHeight="1">
      <c r="B137" s="34">
        <v>142</v>
      </c>
      <c r="C137" s="35"/>
      <c r="D137" s="36" t="s">
        <v>137</v>
      </c>
      <c r="E137" s="76">
        <v>293.288879</v>
      </c>
      <c r="F137" s="76">
        <v>106.831114</v>
      </c>
      <c r="G137" s="76">
        <v>0</v>
      </c>
      <c r="H137" s="76">
        <v>6.328049</v>
      </c>
      <c r="I137" s="76">
        <v>180.129716</v>
      </c>
      <c r="J137" s="76">
        <v>115.97278424252562</v>
      </c>
      <c r="K137" s="76">
        <v>69.09587336119549</v>
      </c>
      <c r="L137" s="76">
        <v>0</v>
      </c>
      <c r="M137" s="76">
        <v>5.492082330000001</v>
      </c>
      <c r="N137" s="76">
        <f t="shared" si="2"/>
        <v>41.38482855133013</v>
      </c>
    </row>
    <row r="138" spans="2:14" ht="12" customHeight="1">
      <c r="B138" s="69">
        <v>143</v>
      </c>
      <c r="C138" s="70"/>
      <c r="D138" s="71" t="s">
        <v>138</v>
      </c>
      <c r="E138" s="77">
        <v>269.439248</v>
      </c>
      <c r="F138" s="77">
        <v>161.158816</v>
      </c>
      <c r="G138" s="77">
        <v>0</v>
      </c>
      <c r="H138" s="77">
        <v>10.661781</v>
      </c>
      <c r="I138" s="77">
        <v>97.618651</v>
      </c>
      <c r="J138" s="77">
        <v>566.1664028279841</v>
      </c>
      <c r="K138" s="77">
        <v>116.55051592159879</v>
      </c>
      <c r="L138" s="77">
        <v>0</v>
      </c>
      <c r="M138" s="77">
        <v>8.99731429</v>
      </c>
      <c r="N138" s="77">
        <f t="shared" si="2"/>
        <v>440.61857261638534</v>
      </c>
    </row>
    <row r="139" spans="2:14" ht="12" customHeight="1">
      <c r="B139" s="34">
        <v>144</v>
      </c>
      <c r="C139" s="35"/>
      <c r="D139" s="36" t="s">
        <v>139</v>
      </c>
      <c r="E139" s="76">
        <v>234.152802</v>
      </c>
      <c r="F139" s="76">
        <v>117.921895</v>
      </c>
      <c r="G139" s="76">
        <v>0</v>
      </c>
      <c r="H139" s="76">
        <v>4.715724</v>
      </c>
      <c r="I139" s="76">
        <v>111.515183</v>
      </c>
      <c r="J139" s="76">
        <v>738.4957421634477</v>
      </c>
      <c r="K139" s="76">
        <v>85.31016364353997</v>
      </c>
      <c r="L139" s="76">
        <v>0</v>
      </c>
      <c r="M139" s="76">
        <v>5.4823439899999995</v>
      </c>
      <c r="N139" s="76">
        <f t="shared" si="2"/>
        <v>647.7032345299077</v>
      </c>
    </row>
    <row r="140" spans="2:14" ht="12" customHeight="1">
      <c r="B140" s="34">
        <v>146</v>
      </c>
      <c r="C140" s="35"/>
      <c r="D140" s="36" t="s">
        <v>254</v>
      </c>
      <c r="E140" s="76">
        <v>2533.850345</v>
      </c>
      <c r="F140" s="76">
        <v>821.189707</v>
      </c>
      <c r="G140" s="76">
        <v>0</v>
      </c>
      <c r="H140" s="76">
        <v>1083.345731</v>
      </c>
      <c r="I140" s="76">
        <v>629.314907</v>
      </c>
      <c r="J140" s="76">
        <v>740.822514673081</v>
      </c>
      <c r="K140" s="76">
        <v>781.2653088600001</v>
      </c>
      <c r="L140" s="76">
        <v>0</v>
      </c>
      <c r="M140" s="76">
        <v>1066.6183439700003</v>
      </c>
      <c r="N140" s="76">
        <f t="shared" si="2"/>
        <v>-1107.0611381569195</v>
      </c>
    </row>
    <row r="141" spans="2:14" ht="12" customHeight="1">
      <c r="B141" s="34">
        <v>147</v>
      </c>
      <c r="C141" s="35"/>
      <c r="D141" s="36" t="s">
        <v>246</v>
      </c>
      <c r="E141" s="76">
        <v>2841.747415</v>
      </c>
      <c r="F141" s="76">
        <v>2637.006554</v>
      </c>
      <c r="G141" s="76">
        <v>0</v>
      </c>
      <c r="H141" s="76">
        <v>74.971754</v>
      </c>
      <c r="I141" s="76">
        <v>129.769107</v>
      </c>
      <c r="J141" s="76">
        <v>1576.0507848365103</v>
      </c>
      <c r="K141" s="76">
        <v>950.8376527514877</v>
      </c>
      <c r="L141" s="76">
        <v>0</v>
      </c>
      <c r="M141" s="76">
        <v>75.18835197</v>
      </c>
      <c r="N141" s="76">
        <f t="shared" si="2"/>
        <v>550.0247801150226</v>
      </c>
    </row>
    <row r="142" spans="2:14" ht="12" customHeight="1">
      <c r="B142" s="34">
        <v>148</v>
      </c>
      <c r="C142" s="35"/>
      <c r="D142" s="37" t="s">
        <v>245</v>
      </c>
      <c r="E142" s="76">
        <v>251.580355</v>
      </c>
      <c r="F142" s="76">
        <v>195.650793</v>
      </c>
      <c r="G142" s="76">
        <v>0</v>
      </c>
      <c r="H142" s="76">
        <v>2.370654</v>
      </c>
      <c r="I142" s="76">
        <v>53.558908</v>
      </c>
      <c r="J142" s="76">
        <v>371.65328841130696</v>
      </c>
      <c r="K142" s="76">
        <v>37.89513369</v>
      </c>
      <c r="L142" s="76">
        <v>0</v>
      </c>
      <c r="M142" s="76">
        <v>2.19487546</v>
      </c>
      <c r="N142" s="76">
        <f t="shared" si="2"/>
        <v>331.56327926130695</v>
      </c>
    </row>
    <row r="143" spans="2:14" ht="12" customHeight="1">
      <c r="B143" s="34">
        <v>149</v>
      </c>
      <c r="C143" s="35"/>
      <c r="D143" s="37" t="s">
        <v>140</v>
      </c>
      <c r="E143" s="76">
        <v>678.050373</v>
      </c>
      <c r="F143" s="76">
        <v>491.742771</v>
      </c>
      <c r="G143" s="76">
        <v>0</v>
      </c>
      <c r="H143" s="76">
        <v>9.32295</v>
      </c>
      <c r="I143" s="76">
        <v>176.984652</v>
      </c>
      <c r="J143" s="76">
        <v>872.8142185981562</v>
      </c>
      <c r="K143" s="76">
        <v>151.26306918</v>
      </c>
      <c r="L143" s="76">
        <v>0</v>
      </c>
      <c r="M143" s="76">
        <v>9.09839426</v>
      </c>
      <c r="N143" s="76">
        <f t="shared" si="2"/>
        <v>712.4527551581563</v>
      </c>
    </row>
    <row r="144" spans="2:14" ht="12" customHeight="1">
      <c r="B144" s="34">
        <v>150</v>
      </c>
      <c r="C144" s="35"/>
      <c r="D144" s="37" t="s">
        <v>141</v>
      </c>
      <c r="E144" s="76">
        <v>432.768999</v>
      </c>
      <c r="F144" s="76">
        <v>398.878753</v>
      </c>
      <c r="G144" s="76">
        <v>0</v>
      </c>
      <c r="H144" s="76">
        <v>5.726097</v>
      </c>
      <c r="I144" s="76">
        <v>28.164149</v>
      </c>
      <c r="J144" s="76">
        <v>508.93973541680094</v>
      </c>
      <c r="K144" s="76">
        <v>57.54799586</v>
      </c>
      <c r="L144" s="76">
        <v>0</v>
      </c>
      <c r="M144" s="76">
        <v>5.20933733</v>
      </c>
      <c r="N144" s="76">
        <f t="shared" si="2"/>
        <v>446.18240222680095</v>
      </c>
    </row>
    <row r="145" spans="2:14" ht="12" customHeight="1">
      <c r="B145" s="34">
        <v>151</v>
      </c>
      <c r="C145" s="35"/>
      <c r="D145" s="36" t="s">
        <v>142</v>
      </c>
      <c r="E145" s="76">
        <v>167.802895</v>
      </c>
      <c r="F145" s="76">
        <v>27.006369</v>
      </c>
      <c r="G145" s="76">
        <v>0</v>
      </c>
      <c r="H145" s="76">
        <v>10.526763</v>
      </c>
      <c r="I145" s="76">
        <v>130.269763</v>
      </c>
      <c r="J145" s="76">
        <v>42.9719494312562</v>
      </c>
      <c r="K145" s="76">
        <v>23.43924520793788</v>
      </c>
      <c r="L145" s="76">
        <v>0</v>
      </c>
      <c r="M145" s="76">
        <v>10.38629911</v>
      </c>
      <c r="N145" s="76">
        <f t="shared" si="2"/>
        <v>9.14640511331832</v>
      </c>
    </row>
    <row r="146" spans="2:14" ht="12" customHeight="1">
      <c r="B146" s="34">
        <v>152</v>
      </c>
      <c r="C146" s="35"/>
      <c r="D146" s="36" t="s">
        <v>143</v>
      </c>
      <c r="E146" s="76">
        <v>180.88707</v>
      </c>
      <c r="F146" s="76">
        <v>96.028582</v>
      </c>
      <c r="G146" s="76">
        <v>0</v>
      </c>
      <c r="H146" s="76">
        <v>20.02988</v>
      </c>
      <c r="I146" s="76">
        <v>64.828608</v>
      </c>
      <c r="J146" s="76">
        <v>113.35534946141142</v>
      </c>
      <c r="K146" s="76">
        <v>93.51211150132067</v>
      </c>
      <c r="L146" s="76">
        <v>0</v>
      </c>
      <c r="M146" s="76">
        <v>18.906750759999998</v>
      </c>
      <c r="N146" s="76">
        <f aca="true" t="shared" si="3" ref="N146:N209">J146-K146-L146-M146</f>
        <v>0.9364872000907489</v>
      </c>
    </row>
    <row r="147" spans="2:14" ht="12" customHeight="1">
      <c r="B147" s="34">
        <v>156</v>
      </c>
      <c r="C147" s="35"/>
      <c r="D147" s="36" t="s">
        <v>144</v>
      </c>
      <c r="E147" s="76">
        <v>29.441685</v>
      </c>
      <c r="F147" s="76">
        <v>22.653761</v>
      </c>
      <c r="G147" s="76">
        <v>0</v>
      </c>
      <c r="H147" s="76">
        <v>4.831554</v>
      </c>
      <c r="I147" s="76">
        <v>1.95637</v>
      </c>
      <c r="J147" s="76">
        <v>33.38281043290095</v>
      </c>
      <c r="K147" s="76">
        <v>24.243206670000003</v>
      </c>
      <c r="L147" s="76">
        <v>0</v>
      </c>
      <c r="M147" s="76">
        <v>4.471444599999999</v>
      </c>
      <c r="N147" s="76">
        <f t="shared" si="3"/>
        <v>4.668159162900952</v>
      </c>
    </row>
    <row r="148" spans="2:14" ht="12" customHeight="1">
      <c r="B148" s="34">
        <v>157</v>
      </c>
      <c r="C148" s="35"/>
      <c r="D148" s="36" t="s">
        <v>145</v>
      </c>
      <c r="E148" s="76">
        <v>346.668374</v>
      </c>
      <c r="F148" s="76">
        <v>197.813629</v>
      </c>
      <c r="G148" s="76">
        <v>0</v>
      </c>
      <c r="H148" s="76">
        <v>62.811606</v>
      </c>
      <c r="I148" s="76">
        <v>86.043139</v>
      </c>
      <c r="J148" s="76">
        <v>484.24057634266336</v>
      </c>
      <c r="K148" s="76">
        <v>207.52482989</v>
      </c>
      <c r="L148" s="76">
        <v>0</v>
      </c>
      <c r="M148" s="76">
        <v>60.40279802999999</v>
      </c>
      <c r="N148" s="76">
        <f t="shared" si="3"/>
        <v>216.31294842266334</v>
      </c>
    </row>
    <row r="149" spans="2:14" ht="12" customHeight="1">
      <c r="B149" s="34">
        <v>158</v>
      </c>
      <c r="C149" s="35"/>
      <c r="D149" s="36" t="s">
        <v>146</v>
      </c>
      <c r="E149" s="76">
        <v>24.944036</v>
      </c>
      <c r="F149" s="76">
        <v>17.1405</v>
      </c>
      <c r="G149" s="76">
        <v>0</v>
      </c>
      <c r="H149" s="76">
        <v>0.810758</v>
      </c>
      <c r="I149" s="76">
        <v>6.992778</v>
      </c>
      <c r="J149" s="76">
        <v>138.40328980925452</v>
      </c>
      <c r="K149" s="76">
        <v>14.272762600000002</v>
      </c>
      <c r="L149" s="76">
        <v>0</v>
      </c>
      <c r="M149" s="76">
        <v>0.74996628</v>
      </c>
      <c r="N149" s="76">
        <f t="shared" si="3"/>
        <v>123.38056092925451</v>
      </c>
    </row>
    <row r="150" spans="2:14" ht="12" customHeight="1">
      <c r="B150" s="34">
        <v>159</v>
      </c>
      <c r="C150" s="35"/>
      <c r="D150" s="36" t="s">
        <v>147</v>
      </c>
      <c r="E150" s="76">
        <v>42.07502</v>
      </c>
      <c r="F150" s="76">
        <v>6.494579</v>
      </c>
      <c r="G150" s="76">
        <v>0</v>
      </c>
      <c r="H150" s="76">
        <v>0.267774</v>
      </c>
      <c r="I150" s="76">
        <v>35.312667</v>
      </c>
      <c r="J150" s="76">
        <v>14.793706741612063</v>
      </c>
      <c r="K150" s="76">
        <v>5.5323866399999995</v>
      </c>
      <c r="L150" s="76">
        <v>0</v>
      </c>
      <c r="M150" s="76">
        <v>0.24011635000000003</v>
      </c>
      <c r="N150" s="76">
        <f t="shared" si="3"/>
        <v>9.021203751612065</v>
      </c>
    </row>
    <row r="151" spans="2:14" ht="12" customHeight="1">
      <c r="B151" s="34">
        <v>160</v>
      </c>
      <c r="C151" s="35"/>
      <c r="D151" s="36" t="s">
        <v>148</v>
      </c>
      <c r="E151" s="76">
        <v>4.466449</v>
      </c>
      <c r="F151" s="76">
        <v>1.567228</v>
      </c>
      <c r="G151" s="76">
        <v>0</v>
      </c>
      <c r="H151" s="76">
        <v>0.063011</v>
      </c>
      <c r="I151" s="76">
        <v>2.83621</v>
      </c>
      <c r="J151" s="76">
        <v>29.88189645489018</v>
      </c>
      <c r="K151" s="76">
        <v>1.3020001200000002</v>
      </c>
      <c r="L151" s="76">
        <v>0</v>
      </c>
      <c r="M151" s="76">
        <v>0.05650929</v>
      </c>
      <c r="N151" s="76">
        <f t="shared" si="3"/>
        <v>28.523387044890182</v>
      </c>
    </row>
    <row r="152" spans="2:14" ht="12" customHeight="1">
      <c r="B152" s="34">
        <v>161</v>
      </c>
      <c r="C152" s="35"/>
      <c r="D152" s="36" t="s">
        <v>149</v>
      </c>
      <c r="E152" s="76">
        <v>9.40472</v>
      </c>
      <c r="F152" s="76">
        <v>5.4925</v>
      </c>
      <c r="G152" s="76">
        <v>0</v>
      </c>
      <c r="H152" s="76">
        <v>0.560131</v>
      </c>
      <c r="I152" s="76">
        <v>3.352089</v>
      </c>
      <c r="J152" s="76">
        <v>31.11038903139198</v>
      </c>
      <c r="K152" s="76">
        <v>4.616235</v>
      </c>
      <c r="L152" s="76">
        <v>0</v>
      </c>
      <c r="M152" s="76">
        <v>0.46965568999999996</v>
      </c>
      <c r="N152" s="76">
        <f t="shared" si="3"/>
        <v>26.02449834139198</v>
      </c>
    </row>
    <row r="153" spans="2:14" ht="12" customHeight="1">
      <c r="B153" s="34">
        <v>162</v>
      </c>
      <c r="C153" s="35"/>
      <c r="D153" s="36" t="s">
        <v>150</v>
      </c>
      <c r="E153" s="76">
        <v>3.474549</v>
      </c>
      <c r="F153" s="76">
        <v>2.463474</v>
      </c>
      <c r="G153" s="76">
        <v>0</v>
      </c>
      <c r="H153" s="76">
        <v>0.278889</v>
      </c>
      <c r="I153" s="76">
        <v>0.732186</v>
      </c>
      <c r="J153" s="76">
        <v>29.46825102224616</v>
      </c>
      <c r="K153" s="76">
        <v>1.96550352</v>
      </c>
      <c r="L153" s="76">
        <v>0</v>
      </c>
      <c r="M153" s="76">
        <v>0.24694444999999998</v>
      </c>
      <c r="N153" s="76">
        <f t="shared" si="3"/>
        <v>27.25580305224616</v>
      </c>
    </row>
    <row r="154" spans="2:14" ht="12" customHeight="1">
      <c r="B154" s="34">
        <v>163</v>
      </c>
      <c r="C154" s="35"/>
      <c r="D154" s="37" t="s">
        <v>151</v>
      </c>
      <c r="E154" s="76">
        <v>45.482138</v>
      </c>
      <c r="F154" s="76">
        <v>44.386108</v>
      </c>
      <c r="G154" s="76">
        <v>0</v>
      </c>
      <c r="H154" s="76">
        <v>0.875056</v>
      </c>
      <c r="I154" s="76">
        <v>0.220974</v>
      </c>
      <c r="J154" s="76">
        <v>292.12218321399877</v>
      </c>
      <c r="K154" s="76">
        <v>29.434949055256816</v>
      </c>
      <c r="L154" s="76">
        <v>0</v>
      </c>
      <c r="M154" s="76">
        <v>0.78469056</v>
      </c>
      <c r="N154" s="76">
        <f t="shared" si="3"/>
        <v>261.90254359874194</v>
      </c>
    </row>
    <row r="155" spans="2:14" ht="12" customHeight="1">
      <c r="B155" s="34">
        <v>164</v>
      </c>
      <c r="C155" s="35"/>
      <c r="D155" s="37" t="s">
        <v>152</v>
      </c>
      <c r="E155" s="76">
        <v>113.958</v>
      </c>
      <c r="F155" s="76">
        <v>61.074351</v>
      </c>
      <c r="G155" s="76">
        <v>0</v>
      </c>
      <c r="H155" s="76">
        <v>15.120872</v>
      </c>
      <c r="I155" s="76">
        <v>37.762777</v>
      </c>
      <c r="J155" s="76">
        <v>162.0298580578303</v>
      </c>
      <c r="K155" s="76">
        <v>73.55153944045583</v>
      </c>
      <c r="L155" s="76">
        <v>0</v>
      </c>
      <c r="M155" s="76">
        <v>13.45155263</v>
      </c>
      <c r="N155" s="76">
        <f t="shared" si="3"/>
        <v>75.02676598737447</v>
      </c>
    </row>
    <row r="156" spans="2:14" ht="12" customHeight="1">
      <c r="B156" s="34">
        <v>165</v>
      </c>
      <c r="C156" s="35"/>
      <c r="D156" s="37" t="s">
        <v>153</v>
      </c>
      <c r="E156" s="76">
        <v>12.421214</v>
      </c>
      <c r="F156" s="76">
        <v>8.234109</v>
      </c>
      <c r="G156" s="76">
        <v>0</v>
      </c>
      <c r="H156" s="76">
        <v>0.751777</v>
      </c>
      <c r="I156" s="76">
        <v>3.435328</v>
      </c>
      <c r="J156" s="76">
        <v>14.879936364239908</v>
      </c>
      <c r="K156" s="76">
        <v>6.664150963418676</v>
      </c>
      <c r="L156" s="76">
        <v>0</v>
      </c>
      <c r="M156" s="76">
        <v>0.66586695</v>
      </c>
      <c r="N156" s="76">
        <f t="shared" si="3"/>
        <v>7.549918450821233</v>
      </c>
    </row>
    <row r="157" spans="2:14" ht="12" customHeight="1">
      <c r="B157" s="34">
        <v>166</v>
      </c>
      <c r="C157" s="35"/>
      <c r="D157" s="37" t="s">
        <v>154</v>
      </c>
      <c r="E157" s="76">
        <v>199.499313</v>
      </c>
      <c r="F157" s="76">
        <v>147.447625</v>
      </c>
      <c r="G157" s="76">
        <v>0</v>
      </c>
      <c r="H157" s="76">
        <v>14.313923</v>
      </c>
      <c r="I157" s="76">
        <v>37.737765</v>
      </c>
      <c r="J157" s="76">
        <v>213.25805076763245</v>
      </c>
      <c r="K157" s="76">
        <v>104.23020185575727</v>
      </c>
      <c r="L157" s="76">
        <v>0</v>
      </c>
      <c r="M157" s="76">
        <v>12.70745471</v>
      </c>
      <c r="N157" s="76">
        <f t="shared" si="3"/>
        <v>96.32039420187519</v>
      </c>
    </row>
    <row r="158" spans="2:14" ht="12" customHeight="1">
      <c r="B158" s="34">
        <v>167</v>
      </c>
      <c r="C158" s="35"/>
      <c r="D158" s="37" t="s">
        <v>155</v>
      </c>
      <c r="E158" s="76">
        <v>1352.51662</v>
      </c>
      <c r="F158" s="76">
        <v>1121.512522</v>
      </c>
      <c r="G158" s="76">
        <v>0</v>
      </c>
      <c r="H158" s="76">
        <v>72.517146</v>
      </c>
      <c r="I158" s="76">
        <v>158.486952</v>
      </c>
      <c r="J158" s="76">
        <v>2800.2812091757596</v>
      </c>
      <c r="K158" s="76">
        <v>494.45286812367004</v>
      </c>
      <c r="L158" s="76">
        <v>0</v>
      </c>
      <c r="M158" s="76">
        <v>76.84173353</v>
      </c>
      <c r="N158" s="76">
        <f t="shared" si="3"/>
        <v>2228.9866075220893</v>
      </c>
    </row>
    <row r="159" spans="2:14" ht="12" customHeight="1">
      <c r="B159" s="34">
        <v>168</v>
      </c>
      <c r="C159" s="35"/>
      <c r="D159" s="37" t="s">
        <v>156</v>
      </c>
      <c r="E159" s="76">
        <v>66.809262</v>
      </c>
      <c r="F159" s="76">
        <v>58.210659</v>
      </c>
      <c r="G159" s="76">
        <v>0</v>
      </c>
      <c r="H159" s="76">
        <v>3.081949</v>
      </c>
      <c r="I159" s="76">
        <v>5.516654</v>
      </c>
      <c r="J159" s="76">
        <v>553.7148468332848</v>
      </c>
      <c r="K159" s="76">
        <v>42.473154307211765</v>
      </c>
      <c r="L159" s="76">
        <v>0</v>
      </c>
      <c r="M159" s="76">
        <v>2.6624722499999995</v>
      </c>
      <c r="N159" s="76">
        <f t="shared" si="3"/>
        <v>508.57922027607304</v>
      </c>
    </row>
    <row r="160" spans="2:14" ht="12" customHeight="1">
      <c r="B160" s="34">
        <v>170</v>
      </c>
      <c r="C160" s="35"/>
      <c r="D160" s="37" t="s">
        <v>157</v>
      </c>
      <c r="E160" s="76">
        <v>196.139411</v>
      </c>
      <c r="F160" s="76">
        <v>136.719024</v>
      </c>
      <c r="G160" s="76">
        <v>0</v>
      </c>
      <c r="H160" s="76">
        <v>39.802061</v>
      </c>
      <c r="I160" s="76">
        <v>19.618326</v>
      </c>
      <c r="J160" s="76">
        <v>349.87547428691914</v>
      </c>
      <c r="K160" s="76">
        <v>125.3519210876449</v>
      </c>
      <c r="L160" s="76">
        <v>0</v>
      </c>
      <c r="M160" s="76">
        <v>35.440054579999995</v>
      </c>
      <c r="N160" s="76">
        <f t="shared" si="3"/>
        <v>189.08349861927428</v>
      </c>
    </row>
    <row r="161" spans="2:14" ht="12" customHeight="1">
      <c r="B161" s="34">
        <v>171</v>
      </c>
      <c r="C161" s="35"/>
      <c r="D161" s="37" t="s">
        <v>236</v>
      </c>
      <c r="E161" s="76">
        <v>4149.925117</v>
      </c>
      <c r="F161" s="76">
        <v>3570.910993</v>
      </c>
      <c r="G161" s="76"/>
      <c r="H161" s="76">
        <v>395.850065</v>
      </c>
      <c r="I161" s="76">
        <v>183.164059</v>
      </c>
      <c r="J161" s="76">
        <v>0</v>
      </c>
      <c r="K161" s="76">
        <v>0</v>
      </c>
      <c r="L161" s="76"/>
      <c r="M161" s="76">
        <v>0</v>
      </c>
      <c r="N161" s="76">
        <f t="shared" si="3"/>
        <v>0</v>
      </c>
    </row>
    <row r="162" spans="2:14" ht="12" customHeight="1">
      <c r="B162" s="34">
        <v>176</v>
      </c>
      <c r="C162" s="35"/>
      <c r="D162" s="37" t="s">
        <v>244</v>
      </c>
      <c r="E162" s="76">
        <v>115.762504</v>
      </c>
      <c r="F162" s="76">
        <v>53.124734</v>
      </c>
      <c r="G162" s="76">
        <v>0</v>
      </c>
      <c r="H162" s="76">
        <v>25.754222</v>
      </c>
      <c r="I162" s="76">
        <v>36.883548</v>
      </c>
      <c r="J162" s="76">
        <v>218.2842502265004</v>
      </c>
      <c r="K162" s="76">
        <v>58.09638604369478</v>
      </c>
      <c r="L162" s="76">
        <v>0</v>
      </c>
      <c r="M162" s="76">
        <v>25.488754590000003</v>
      </c>
      <c r="N162" s="76">
        <f t="shared" si="3"/>
        <v>134.69910959280563</v>
      </c>
    </row>
    <row r="163" spans="2:14" ht="12" customHeight="1">
      <c r="B163" s="34">
        <v>177</v>
      </c>
      <c r="C163" s="35"/>
      <c r="D163" s="37" t="s">
        <v>158</v>
      </c>
      <c r="E163" s="76">
        <v>23.478299</v>
      </c>
      <c r="F163" s="76">
        <v>3.032744</v>
      </c>
      <c r="G163" s="76">
        <v>0</v>
      </c>
      <c r="H163" s="76">
        <v>0.410475</v>
      </c>
      <c r="I163" s="76">
        <v>20.03508</v>
      </c>
      <c r="J163" s="76">
        <v>7.4196676162935535</v>
      </c>
      <c r="K163" s="76">
        <v>2.51793969797712</v>
      </c>
      <c r="L163" s="76">
        <v>0</v>
      </c>
      <c r="M163" s="76">
        <v>0.36920077999999995</v>
      </c>
      <c r="N163" s="76">
        <f t="shared" si="3"/>
        <v>4.532527138316434</v>
      </c>
    </row>
    <row r="164" spans="2:14" ht="12" customHeight="1">
      <c r="B164" s="34">
        <v>181</v>
      </c>
      <c r="C164" s="35"/>
      <c r="D164" s="36" t="s">
        <v>159</v>
      </c>
      <c r="E164" s="76">
        <v>1857.478844</v>
      </c>
      <c r="F164" s="76">
        <v>1349.053004</v>
      </c>
      <c r="G164" s="76">
        <v>0</v>
      </c>
      <c r="H164" s="76">
        <v>284.450543</v>
      </c>
      <c r="I164" s="76">
        <v>223.975297</v>
      </c>
      <c r="J164" s="76">
        <v>2199.383641022</v>
      </c>
      <c r="K164" s="76">
        <v>1352.66748252</v>
      </c>
      <c r="L164" s="76">
        <v>0</v>
      </c>
      <c r="M164" s="76">
        <v>328.85792916</v>
      </c>
      <c r="N164" s="76">
        <f t="shared" si="3"/>
        <v>517.8582293420001</v>
      </c>
    </row>
    <row r="165" spans="2:14" ht="12" customHeight="1">
      <c r="B165" s="34">
        <v>182</v>
      </c>
      <c r="C165" s="35"/>
      <c r="D165" s="36" t="s">
        <v>160</v>
      </c>
      <c r="E165" s="76">
        <v>100.601787</v>
      </c>
      <c r="F165" s="76">
        <v>42.628027</v>
      </c>
      <c r="G165" s="76">
        <v>0</v>
      </c>
      <c r="H165" s="76">
        <v>4.046536</v>
      </c>
      <c r="I165" s="76">
        <v>53.927224</v>
      </c>
      <c r="J165" s="76">
        <v>225.8386746890707</v>
      </c>
      <c r="K165" s="76">
        <v>34.11557942</v>
      </c>
      <c r="L165" s="76">
        <v>0</v>
      </c>
      <c r="M165" s="76">
        <v>3.58485559</v>
      </c>
      <c r="N165" s="76">
        <f t="shared" si="3"/>
        <v>188.13823967907072</v>
      </c>
    </row>
    <row r="166" spans="2:14" ht="12" customHeight="1">
      <c r="B166" s="34">
        <v>183</v>
      </c>
      <c r="C166" s="35"/>
      <c r="D166" s="36" t="s">
        <v>161</v>
      </c>
      <c r="E166" s="76">
        <v>52.53521</v>
      </c>
      <c r="F166" s="76">
        <v>7.4815</v>
      </c>
      <c r="G166" s="76">
        <v>0</v>
      </c>
      <c r="H166" s="76">
        <v>0.873444</v>
      </c>
      <c r="I166" s="76">
        <v>44.180266</v>
      </c>
      <c r="J166" s="76">
        <v>52.372633552931816</v>
      </c>
      <c r="K166" s="76">
        <v>6.1556631</v>
      </c>
      <c r="L166" s="76">
        <v>0</v>
      </c>
      <c r="M166" s="76">
        <v>0.77339308</v>
      </c>
      <c r="N166" s="76">
        <f t="shared" si="3"/>
        <v>45.44357737293182</v>
      </c>
    </row>
    <row r="167" spans="2:14" ht="12" customHeight="1">
      <c r="B167" s="34">
        <v>185</v>
      </c>
      <c r="C167" s="35"/>
      <c r="D167" s="37" t="s">
        <v>162</v>
      </c>
      <c r="E167" s="76">
        <v>1419.494674</v>
      </c>
      <c r="F167" s="76">
        <v>95.256616</v>
      </c>
      <c r="G167" s="76">
        <v>0</v>
      </c>
      <c r="H167" s="76">
        <v>10.860278</v>
      </c>
      <c r="I167" s="76">
        <v>1313.37778</v>
      </c>
      <c r="J167" s="76">
        <v>204.80570708337302</v>
      </c>
      <c r="K167" s="76">
        <v>63.34734791718287</v>
      </c>
      <c r="L167" s="76">
        <v>0</v>
      </c>
      <c r="M167" s="76">
        <v>9.74690881</v>
      </c>
      <c r="N167" s="76">
        <f t="shared" si="3"/>
        <v>131.71145035619014</v>
      </c>
    </row>
    <row r="168" spans="2:14" ht="12" customHeight="1">
      <c r="B168" s="34">
        <v>188</v>
      </c>
      <c r="C168" s="35"/>
      <c r="D168" s="36" t="s">
        <v>163</v>
      </c>
      <c r="E168" s="76">
        <v>620.507212</v>
      </c>
      <c r="F168" s="76">
        <v>372.862984</v>
      </c>
      <c r="G168" s="76">
        <v>0</v>
      </c>
      <c r="H168" s="76">
        <v>107.834376</v>
      </c>
      <c r="I168" s="76">
        <v>139.809852</v>
      </c>
      <c r="J168" s="76">
        <v>553.0966097687538</v>
      </c>
      <c r="K168" s="76">
        <v>287.33870604158045</v>
      </c>
      <c r="L168" s="76">
        <v>0</v>
      </c>
      <c r="M168" s="76">
        <v>99.40045457</v>
      </c>
      <c r="N168" s="76">
        <f t="shared" si="3"/>
        <v>166.3574491571733</v>
      </c>
    </row>
    <row r="169" spans="2:14" ht="12" customHeight="1">
      <c r="B169" s="34">
        <v>189</v>
      </c>
      <c r="C169" s="35"/>
      <c r="D169" s="36" t="s">
        <v>164</v>
      </c>
      <c r="E169" s="76">
        <v>100.14303</v>
      </c>
      <c r="F169" s="76">
        <v>30.221568</v>
      </c>
      <c r="G169" s="76">
        <v>0</v>
      </c>
      <c r="H169" s="76">
        <v>7.125534</v>
      </c>
      <c r="I169" s="76">
        <v>62.795928</v>
      </c>
      <c r="J169" s="76">
        <v>112.20849348557226</v>
      </c>
      <c r="K169" s="76">
        <v>25.887189979643118</v>
      </c>
      <c r="L169" s="76">
        <v>0</v>
      </c>
      <c r="M169" s="76">
        <v>6.356498040000001</v>
      </c>
      <c r="N169" s="76">
        <f t="shared" si="3"/>
        <v>79.96480546592913</v>
      </c>
    </row>
    <row r="170" spans="2:14" ht="12" customHeight="1">
      <c r="B170" s="34">
        <v>190</v>
      </c>
      <c r="C170" s="35"/>
      <c r="D170" s="36" t="s">
        <v>165</v>
      </c>
      <c r="E170" s="76">
        <v>1671.038629</v>
      </c>
      <c r="F170" s="76">
        <v>1227.70219</v>
      </c>
      <c r="G170" s="76">
        <v>0</v>
      </c>
      <c r="H170" s="76">
        <v>32.859515</v>
      </c>
      <c r="I170" s="76">
        <v>410.476924</v>
      </c>
      <c r="J170" s="76">
        <v>117.66581678903847</v>
      </c>
      <c r="K170" s="76">
        <v>65.3221337462772</v>
      </c>
      <c r="L170" s="76">
        <v>0</v>
      </c>
      <c r="M170" s="76">
        <v>16.108151359999997</v>
      </c>
      <c r="N170" s="76">
        <f t="shared" si="3"/>
        <v>36.23553168276128</v>
      </c>
    </row>
    <row r="171" spans="2:14" ht="12" customHeight="1">
      <c r="B171" s="34">
        <v>191</v>
      </c>
      <c r="C171" s="35"/>
      <c r="D171" s="36" t="s">
        <v>166</v>
      </c>
      <c r="E171" s="76">
        <v>15.232802</v>
      </c>
      <c r="F171" s="76">
        <v>9.990695</v>
      </c>
      <c r="G171" s="76">
        <v>0</v>
      </c>
      <c r="H171" s="76">
        <v>2.203721</v>
      </c>
      <c r="I171" s="76">
        <v>3.038386</v>
      </c>
      <c r="J171" s="76">
        <v>29.524687436422774</v>
      </c>
      <c r="K171" s="76">
        <v>8.245994216203673</v>
      </c>
      <c r="L171" s="76">
        <v>0</v>
      </c>
      <c r="M171" s="76">
        <v>2.13710024</v>
      </c>
      <c r="N171" s="76">
        <f t="shared" si="3"/>
        <v>19.1415929802191</v>
      </c>
    </row>
    <row r="172" spans="2:14" ht="12" customHeight="1">
      <c r="B172" s="34">
        <v>192</v>
      </c>
      <c r="C172" s="35"/>
      <c r="D172" s="36" t="s">
        <v>167</v>
      </c>
      <c r="E172" s="76">
        <v>1871.401298</v>
      </c>
      <c r="F172" s="76">
        <v>1196.654537</v>
      </c>
      <c r="G172" s="76">
        <v>0</v>
      </c>
      <c r="H172" s="76">
        <v>24.168898</v>
      </c>
      <c r="I172" s="76">
        <v>650.577863</v>
      </c>
      <c r="J172" s="76">
        <v>86.69302780859097</v>
      </c>
      <c r="K172" s="76">
        <v>60.98443023328629</v>
      </c>
      <c r="L172" s="76">
        <v>0</v>
      </c>
      <c r="M172" s="76">
        <v>20.893627099999996</v>
      </c>
      <c r="N172" s="76">
        <f t="shared" si="3"/>
        <v>4.814970475304683</v>
      </c>
    </row>
    <row r="173" spans="2:14" ht="12" customHeight="1">
      <c r="B173" s="34">
        <v>193</v>
      </c>
      <c r="C173" s="35"/>
      <c r="D173" s="36" t="s">
        <v>168</v>
      </c>
      <c r="E173" s="76">
        <v>28.658552</v>
      </c>
      <c r="F173" s="76">
        <v>20.767695</v>
      </c>
      <c r="G173" s="76">
        <v>0</v>
      </c>
      <c r="H173" s="76">
        <v>1.151943</v>
      </c>
      <c r="I173" s="76">
        <v>6.738914</v>
      </c>
      <c r="J173" s="76">
        <v>60.08372404766601</v>
      </c>
      <c r="K173" s="76">
        <v>11.780514838488255</v>
      </c>
      <c r="L173" s="76">
        <v>0</v>
      </c>
      <c r="M173" s="76">
        <v>1.00554839</v>
      </c>
      <c r="N173" s="76">
        <f t="shared" si="3"/>
        <v>47.29766081917775</v>
      </c>
    </row>
    <row r="174" spans="2:14" ht="12" customHeight="1">
      <c r="B174" s="34">
        <v>194</v>
      </c>
      <c r="C174" s="35"/>
      <c r="D174" s="36" t="s">
        <v>169</v>
      </c>
      <c r="E174" s="76">
        <v>93.330861</v>
      </c>
      <c r="F174" s="76">
        <v>69.746417</v>
      </c>
      <c r="G174" s="76">
        <v>0</v>
      </c>
      <c r="H174" s="76">
        <v>15.265783</v>
      </c>
      <c r="I174" s="76">
        <v>8.318661</v>
      </c>
      <c r="J174" s="76">
        <v>115.00570115645966</v>
      </c>
      <c r="K174" s="76">
        <v>58.164233417880396</v>
      </c>
      <c r="L174" s="76">
        <v>0</v>
      </c>
      <c r="M174" s="76">
        <v>13.36627109</v>
      </c>
      <c r="N174" s="76">
        <f t="shared" si="3"/>
        <v>43.47519664857927</v>
      </c>
    </row>
    <row r="175" spans="2:14" ht="12" customHeight="1">
      <c r="B175" s="34">
        <v>195</v>
      </c>
      <c r="C175" s="35"/>
      <c r="D175" s="36" t="s">
        <v>170</v>
      </c>
      <c r="E175" s="76">
        <v>469.28804</v>
      </c>
      <c r="F175" s="76">
        <v>180.577891</v>
      </c>
      <c r="G175" s="76">
        <v>0</v>
      </c>
      <c r="H175" s="76">
        <v>41.087098</v>
      </c>
      <c r="I175" s="76">
        <v>247.623051</v>
      </c>
      <c r="J175" s="76">
        <v>550.3853651878901</v>
      </c>
      <c r="K175" s="76">
        <v>154.58085347947085</v>
      </c>
      <c r="L175" s="76">
        <v>0</v>
      </c>
      <c r="M175" s="76">
        <v>38.02412546000001</v>
      </c>
      <c r="N175" s="76">
        <f t="shared" si="3"/>
        <v>357.78038624841923</v>
      </c>
    </row>
    <row r="176" spans="2:14" ht="12" customHeight="1">
      <c r="B176" s="34">
        <v>197</v>
      </c>
      <c r="C176" s="35"/>
      <c r="D176" s="36" t="s">
        <v>171</v>
      </c>
      <c r="E176" s="76">
        <v>93.274311</v>
      </c>
      <c r="F176" s="76">
        <v>24.568479</v>
      </c>
      <c r="G176" s="76">
        <v>0</v>
      </c>
      <c r="H176" s="76">
        <v>5.83908</v>
      </c>
      <c r="I176" s="76">
        <v>62.866752</v>
      </c>
      <c r="J176" s="76">
        <v>36.276698002323094</v>
      </c>
      <c r="K176" s="76">
        <v>21.36073896006613</v>
      </c>
      <c r="L176" s="76">
        <v>0</v>
      </c>
      <c r="M176" s="76">
        <v>5.253826989999999</v>
      </c>
      <c r="N176" s="76">
        <f t="shared" si="3"/>
        <v>9.662132052256965</v>
      </c>
    </row>
    <row r="177" spans="2:14" ht="12" customHeight="1">
      <c r="B177" s="34">
        <v>198</v>
      </c>
      <c r="C177" s="35"/>
      <c r="D177" s="36" t="s">
        <v>172</v>
      </c>
      <c r="E177" s="76">
        <v>82.864925</v>
      </c>
      <c r="F177" s="76">
        <v>65.847977</v>
      </c>
      <c r="G177" s="76">
        <v>0</v>
      </c>
      <c r="H177" s="76">
        <v>15.983968</v>
      </c>
      <c r="I177" s="76">
        <v>1.03298</v>
      </c>
      <c r="J177" s="76">
        <v>147.93137437727972</v>
      </c>
      <c r="K177" s="76">
        <v>38.32350276789756</v>
      </c>
      <c r="L177" s="76">
        <v>0</v>
      </c>
      <c r="M177" s="76">
        <v>8.834105600000001</v>
      </c>
      <c r="N177" s="76">
        <f t="shared" si="3"/>
        <v>100.77376600938216</v>
      </c>
    </row>
    <row r="178" spans="2:14" ht="12" customHeight="1">
      <c r="B178" s="34">
        <v>199</v>
      </c>
      <c r="C178" s="35"/>
      <c r="D178" s="36" t="s">
        <v>173</v>
      </c>
      <c r="E178" s="76">
        <v>42.419598</v>
      </c>
      <c r="F178" s="76">
        <v>30.959383</v>
      </c>
      <c r="G178" s="76">
        <v>0</v>
      </c>
      <c r="H178" s="76">
        <v>5.762588</v>
      </c>
      <c r="I178" s="76">
        <v>5.697627</v>
      </c>
      <c r="J178" s="76">
        <v>37.59195875535661</v>
      </c>
      <c r="K178" s="76">
        <v>25.799700753140925</v>
      </c>
      <c r="L178" s="76">
        <v>0</v>
      </c>
      <c r="M178" s="76">
        <v>5.47674328</v>
      </c>
      <c r="N178" s="76">
        <f t="shared" si="3"/>
        <v>6.315514722215682</v>
      </c>
    </row>
    <row r="179" spans="2:14" ht="12" customHeight="1">
      <c r="B179" s="69">
        <v>200</v>
      </c>
      <c r="C179" s="70"/>
      <c r="D179" s="72" t="s">
        <v>219</v>
      </c>
      <c r="E179" s="77">
        <v>395.676879</v>
      </c>
      <c r="F179" s="77">
        <v>138.686249</v>
      </c>
      <c r="G179" s="77">
        <v>0</v>
      </c>
      <c r="H179" s="77">
        <v>47.192769</v>
      </c>
      <c r="I179" s="77">
        <v>209.797861</v>
      </c>
      <c r="J179" s="77">
        <v>256.5753190561838</v>
      </c>
      <c r="K179" s="77">
        <v>113.84727979606475</v>
      </c>
      <c r="L179" s="77">
        <v>0</v>
      </c>
      <c r="M179" s="77">
        <v>44.79527188</v>
      </c>
      <c r="N179" s="77">
        <f t="shared" si="3"/>
        <v>97.93276738011903</v>
      </c>
    </row>
    <row r="180" spans="2:14" ht="12" customHeight="1">
      <c r="B180" s="34">
        <v>201</v>
      </c>
      <c r="C180" s="35"/>
      <c r="D180" s="37" t="s">
        <v>174</v>
      </c>
      <c r="E180" s="76">
        <v>258.628708</v>
      </c>
      <c r="F180" s="76">
        <v>170.978327</v>
      </c>
      <c r="G180" s="76">
        <v>0</v>
      </c>
      <c r="H180" s="76">
        <v>40.135199</v>
      </c>
      <c r="I180" s="76">
        <v>47.515182</v>
      </c>
      <c r="J180" s="76">
        <v>239.11204903186143</v>
      </c>
      <c r="K180" s="76">
        <v>152.46691608371995</v>
      </c>
      <c r="L180" s="76">
        <v>0</v>
      </c>
      <c r="M180" s="76">
        <v>40.59541204999999</v>
      </c>
      <c r="N180" s="76">
        <f t="shared" si="3"/>
        <v>46.04972089814149</v>
      </c>
    </row>
    <row r="181" spans="2:14" ht="12" customHeight="1">
      <c r="B181" s="34">
        <v>202</v>
      </c>
      <c r="C181" s="35"/>
      <c r="D181" s="37" t="s">
        <v>175</v>
      </c>
      <c r="E181" s="76">
        <v>433.433</v>
      </c>
      <c r="F181" s="76">
        <v>168.972648</v>
      </c>
      <c r="G181" s="76">
        <v>0</v>
      </c>
      <c r="H181" s="76">
        <v>80.358603</v>
      </c>
      <c r="I181" s="76">
        <v>184.101749</v>
      </c>
      <c r="J181" s="76">
        <v>499.26846444846745</v>
      </c>
      <c r="K181" s="76">
        <v>188.80022180961296</v>
      </c>
      <c r="L181" s="76">
        <v>0</v>
      </c>
      <c r="M181" s="76">
        <v>69.90249834000001</v>
      </c>
      <c r="N181" s="76">
        <f t="shared" si="3"/>
        <v>240.56574429885444</v>
      </c>
    </row>
    <row r="182" spans="2:14" ht="12" customHeight="1">
      <c r="B182" s="34">
        <v>203</v>
      </c>
      <c r="C182" s="35"/>
      <c r="D182" s="37" t="s">
        <v>176</v>
      </c>
      <c r="E182" s="76">
        <v>188.198244</v>
      </c>
      <c r="F182" s="76">
        <v>82.292041</v>
      </c>
      <c r="G182" s="76">
        <v>0</v>
      </c>
      <c r="H182" s="76">
        <v>9.789403</v>
      </c>
      <c r="I182" s="76">
        <v>96.1168</v>
      </c>
      <c r="J182" s="76">
        <v>86.500700398579</v>
      </c>
      <c r="K182" s="76">
        <v>57.40692307936099</v>
      </c>
      <c r="L182" s="76">
        <v>0</v>
      </c>
      <c r="M182" s="76">
        <v>9.57568805</v>
      </c>
      <c r="N182" s="76">
        <f t="shared" si="3"/>
        <v>19.518089269218006</v>
      </c>
    </row>
    <row r="183" spans="2:14" ht="12" customHeight="1">
      <c r="B183" s="34">
        <v>204</v>
      </c>
      <c r="C183" s="35"/>
      <c r="D183" s="37" t="s">
        <v>177</v>
      </c>
      <c r="E183" s="76">
        <v>1374.607</v>
      </c>
      <c r="F183" s="76">
        <v>166.353031</v>
      </c>
      <c r="G183" s="76">
        <v>0</v>
      </c>
      <c r="H183" s="76">
        <v>58.656208</v>
      </c>
      <c r="I183" s="76">
        <v>1149.597761</v>
      </c>
      <c r="J183" s="76">
        <v>260.08397411569564</v>
      </c>
      <c r="K183" s="76">
        <v>182.88222819584362</v>
      </c>
      <c r="L183" s="76">
        <v>0</v>
      </c>
      <c r="M183" s="76">
        <v>57.71584605</v>
      </c>
      <c r="N183" s="76">
        <f t="shared" si="3"/>
        <v>19.485899869852013</v>
      </c>
    </row>
    <row r="184" spans="2:14" ht="12" customHeight="1">
      <c r="B184" s="34">
        <v>205</v>
      </c>
      <c r="C184" s="35"/>
      <c r="D184" s="37" t="s">
        <v>255</v>
      </c>
      <c r="E184" s="76">
        <v>992.919473</v>
      </c>
      <c r="F184" s="76">
        <v>726.983972</v>
      </c>
      <c r="G184" s="76">
        <v>0</v>
      </c>
      <c r="H184" s="76">
        <v>47.185372</v>
      </c>
      <c r="I184" s="76">
        <v>218.750129</v>
      </c>
      <c r="J184" s="76">
        <v>263.80231286229</v>
      </c>
      <c r="K184" s="76">
        <v>325.6640753452</v>
      </c>
      <c r="L184" s="76">
        <v>0</v>
      </c>
      <c r="M184" s="76">
        <v>45.929395670000005</v>
      </c>
      <c r="N184" s="76">
        <f t="shared" si="3"/>
        <v>-107.79115815290997</v>
      </c>
    </row>
    <row r="185" spans="2:14" ht="12" customHeight="1">
      <c r="B185" s="34">
        <v>206</v>
      </c>
      <c r="C185" s="35"/>
      <c r="D185" s="37" t="s">
        <v>178</v>
      </c>
      <c r="E185" s="76">
        <v>262.187718</v>
      </c>
      <c r="F185" s="76">
        <v>116.956047</v>
      </c>
      <c r="G185" s="76">
        <v>0</v>
      </c>
      <c r="H185" s="76">
        <v>23.035285</v>
      </c>
      <c r="I185" s="76">
        <v>122.196386</v>
      </c>
      <c r="J185" s="76">
        <v>311.1914658183966</v>
      </c>
      <c r="K185" s="76">
        <v>87.15364466314875</v>
      </c>
      <c r="L185" s="76">
        <v>0</v>
      </c>
      <c r="M185" s="76">
        <v>22.64298007</v>
      </c>
      <c r="N185" s="76">
        <f t="shared" si="3"/>
        <v>201.39484108524783</v>
      </c>
    </row>
    <row r="186" spans="2:14" ht="12" customHeight="1">
      <c r="B186" s="34">
        <v>207</v>
      </c>
      <c r="C186" s="35"/>
      <c r="D186" s="36" t="s">
        <v>179</v>
      </c>
      <c r="E186" s="76">
        <v>142.734865</v>
      </c>
      <c r="F186" s="76">
        <v>100.748947</v>
      </c>
      <c r="G186" s="76">
        <v>0</v>
      </c>
      <c r="H186" s="76">
        <v>21.735909</v>
      </c>
      <c r="I186" s="76">
        <v>20.250009</v>
      </c>
      <c r="J186" s="76">
        <v>124.64358975331481</v>
      </c>
      <c r="K186" s="76">
        <v>81.8064507245719</v>
      </c>
      <c r="L186" s="76">
        <v>0</v>
      </c>
      <c r="M186" s="76">
        <v>20.670783810000003</v>
      </c>
      <c r="N186" s="76">
        <f t="shared" si="3"/>
        <v>22.166355218742908</v>
      </c>
    </row>
    <row r="187" spans="2:14" ht="12" customHeight="1">
      <c r="B187" s="34">
        <v>208</v>
      </c>
      <c r="C187" s="35"/>
      <c r="D187" s="37" t="s">
        <v>180</v>
      </c>
      <c r="E187" s="76">
        <v>30.38867</v>
      </c>
      <c r="F187" s="76">
        <v>19.62857</v>
      </c>
      <c r="G187" s="76">
        <v>0</v>
      </c>
      <c r="H187" s="76">
        <v>4.834986</v>
      </c>
      <c r="I187" s="76">
        <v>5.925114</v>
      </c>
      <c r="J187" s="76">
        <v>21.15880682634247</v>
      </c>
      <c r="K187" s="76">
        <v>15.598779067628406</v>
      </c>
      <c r="L187" s="76">
        <v>0</v>
      </c>
      <c r="M187" s="76">
        <v>4.929299859999999</v>
      </c>
      <c r="N187" s="76">
        <f t="shared" si="3"/>
        <v>0.6307278987140652</v>
      </c>
    </row>
    <row r="188" spans="2:14" ht="12" customHeight="1">
      <c r="B188" s="34">
        <v>209</v>
      </c>
      <c r="C188" s="35"/>
      <c r="D188" s="36" t="s">
        <v>181</v>
      </c>
      <c r="E188" s="76">
        <v>209.094743</v>
      </c>
      <c r="F188" s="76">
        <v>92.700413</v>
      </c>
      <c r="G188" s="76">
        <v>0</v>
      </c>
      <c r="H188" s="76">
        <v>18.043337</v>
      </c>
      <c r="I188" s="76">
        <v>98.350993</v>
      </c>
      <c r="J188" s="76">
        <v>237.9117535649757</v>
      </c>
      <c r="K188" s="76">
        <v>68.34754111490562</v>
      </c>
      <c r="L188" s="76">
        <v>0</v>
      </c>
      <c r="M188" s="76">
        <v>16.55037282</v>
      </c>
      <c r="N188" s="76">
        <f t="shared" si="3"/>
        <v>153.01383963007007</v>
      </c>
    </row>
    <row r="189" spans="2:14" ht="12" customHeight="1">
      <c r="B189" s="34">
        <v>210</v>
      </c>
      <c r="C189" s="35"/>
      <c r="D189" s="37" t="s">
        <v>182</v>
      </c>
      <c r="E189" s="76">
        <v>510.923894</v>
      </c>
      <c r="F189" s="76">
        <v>368.820842</v>
      </c>
      <c r="G189" s="76">
        <v>0</v>
      </c>
      <c r="H189" s="76">
        <v>44.533918</v>
      </c>
      <c r="I189" s="76">
        <v>97.569134</v>
      </c>
      <c r="J189" s="76">
        <v>381.05960609880145</v>
      </c>
      <c r="K189" s="76">
        <v>264.00852532488386</v>
      </c>
      <c r="L189" s="76">
        <v>0</v>
      </c>
      <c r="M189" s="76">
        <v>39.379086400000006</v>
      </c>
      <c r="N189" s="76">
        <f t="shared" si="3"/>
        <v>77.67199437391758</v>
      </c>
    </row>
    <row r="190" spans="2:14" ht="12" customHeight="1">
      <c r="B190" s="34">
        <v>211</v>
      </c>
      <c r="C190" s="35"/>
      <c r="D190" s="37" t="s">
        <v>183</v>
      </c>
      <c r="E190" s="76">
        <v>533.767</v>
      </c>
      <c r="F190" s="76">
        <v>301.648737</v>
      </c>
      <c r="G190" s="76">
        <v>0</v>
      </c>
      <c r="H190" s="76">
        <v>78.611962</v>
      </c>
      <c r="I190" s="76">
        <v>153.506301</v>
      </c>
      <c r="J190" s="76">
        <v>509.13968648315523</v>
      </c>
      <c r="K190" s="76">
        <v>248.76356932182708</v>
      </c>
      <c r="L190" s="76">
        <v>0</v>
      </c>
      <c r="M190" s="76">
        <v>60.790260980000006</v>
      </c>
      <c r="N190" s="76">
        <f t="shared" si="3"/>
        <v>199.58585618132813</v>
      </c>
    </row>
    <row r="191" spans="2:14" ht="12" customHeight="1">
      <c r="B191" s="34">
        <v>212</v>
      </c>
      <c r="C191" s="35"/>
      <c r="D191" s="37" t="s">
        <v>184</v>
      </c>
      <c r="E191" s="76">
        <v>233.691549</v>
      </c>
      <c r="F191" s="76">
        <v>95.349891</v>
      </c>
      <c r="G191" s="76">
        <v>0</v>
      </c>
      <c r="H191" s="76">
        <v>17.802382</v>
      </c>
      <c r="I191" s="76">
        <v>120.539276</v>
      </c>
      <c r="J191" s="76">
        <v>200.98197295803442</v>
      </c>
      <c r="K191" s="76">
        <v>69.94610741759072</v>
      </c>
      <c r="L191" s="76">
        <v>0</v>
      </c>
      <c r="M191" s="76">
        <v>16.90739192</v>
      </c>
      <c r="N191" s="76">
        <f t="shared" si="3"/>
        <v>114.1284736204437</v>
      </c>
    </row>
    <row r="192" spans="2:14" ht="12" customHeight="1">
      <c r="B192" s="34">
        <v>213</v>
      </c>
      <c r="C192" s="35"/>
      <c r="D192" s="36" t="s">
        <v>185</v>
      </c>
      <c r="E192" s="76">
        <v>134.771585</v>
      </c>
      <c r="F192" s="76">
        <v>76.953136</v>
      </c>
      <c r="G192" s="76">
        <v>0</v>
      </c>
      <c r="H192" s="76">
        <v>23.661404</v>
      </c>
      <c r="I192" s="76">
        <v>34.157045</v>
      </c>
      <c r="J192" s="76">
        <v>180.1413006512457</v>
      </c>
      <c r="K192" s="76">
        <v>49.31164981813729</v>
      </c>
      <c r="L192" s="76">
        <v>0</v>
      </c>
      <c r="M192" s="76">
        <v>9.952414679999997</v>
      </c>
      <c r="N192" s="76">
        <f t="shared" si="3"/>
        <v>120.87723615310841</v>
      </c>
    </row>
    <row r="193" spans="2:14" ht="12" customHeight="1">
      <c r="B193" s="34">
        <v>214</v>
      </c>
      <c r="C193" s="35"/>
      <c r="D193" s="36" t="s">
        <v>186</v>
      </c>
      <c r="E193" s="76">
        <v>252.596721</v>
      </c>
      <c r="F193" s="76">
        <v>176.326982</v>
      </c>
      <c r="G193" s="76">
        <v>0</v>
      </c>
      <c r="H193" s="76">
        <v>59.737873</v>
      </c>
      <c r="I193" s="76">
        <v>16.531866</v>
      </c>
      <c r="J193" s="76">
        <v>234.20667558071636</v>
      </c>
      <c r="K193" s="76">
        <v>128.7581449675548</v>
      </c>
      <c r="L193" s="76">
        <v>0</v>
      </c>
      <c r="M193" s="76">
        <v>33.284231520000006</v>
      </c>
      <c r="N193" s="76">
        <f t="shared" si="3"/>
        <v>72.16429909316155</v>
      </c>
    </row>
    <row r="194" spans="2:14" ht="12" customHeight="1">
      <c r="B194" s="34">
        <v>215</v>
      </c>
      <c r="C194" s="35"/>
      <c r="D194" s="37" t="s">
        <v>187</v>
      </c>
      <c r="E194" s="76">
        <v>254.328958</v>
      </c>
      <c r="F194" s="76">
        <v>68.802929</v>
      </c>
      <c r="G194" s="76">
        <v>0</v>
      </c>
      <c r="H194" s="76">
        <v>27.332344</v>
      </c>
      <c r="I194" s="76">
        <v>158.193685</v>
      </c>
      <c r="J194" s="76">
        <v>359.1351413320747</v>
      </c>
      <c r="K194" s="76">
        <v>63.92026197800482</v>
      </c>
      <c r="L194" s="76">
        <v>0</v>
      </c>
      <c r="M194" s="76">
        <v>23.922440520000002</v>
      </c>
      <c r="N194" s="76">
        <f t="shared" si="3"/>
        <v>271.29243883406986</v>
      </c>
    </row>
    <row r="195" spans="2:14" ht="12" customHeight="1">
      <c r="B195" s="34">
        <v>216</v>
      </c>
      <c r="C195" s="35"/>
      <c r="D195" s="36" t="s">
        <v>256</v>
      </c>
      <c r="E195" s="76">
        <v>672.1572</v>
      </c>
      <c r="F195" s="76">
        <v>107.732846</v>
      </c>
      <c r="G195" s="76">
        <v>0</v>
      </c>
      <c r="H195" s="76">
        <v>77.102389</v>
      </c>
      <c r="I195" s="76">
        <v>487.321965</v>
      </c>
      <c r="J195" s="76">
        <v>0</v>
      </c>
      <c r="K195" s="76">
        <v>18.779319059999995</v>
      </c>
      <c r="L195" s="76">
        <v>0</v>
      </c>
      <c r="M195" s="76">
        <v>6.295586029999999</v>
      </c>
      <c r="N195" s="76">
        <f t="shared" si="3"/>
        <v>-25.074905089999994</v>
      </c>
    </row>
    <row r="196" spans="2:14" ht="12" customHeight="1">
      <c r="B196" s="34">
        <v>217</v>
      </c>
      <c r="C196" s="35"/>
      <c r="D196" s="36" t="s">
        <v>188</v>
      </c>
      <c r="E196" s="76">
        <v>375.290695</v>
      </c>
      <c r="F196" s="76">
        <v>168.512292</v>
      </c>
      <c r="G196" s="76"/>
      <c r="H196" s="76">
        <v>80.823444</v>
      </c>
      <c r="I196" s="76">
        <v>125.954959</v>
      </c>
      <c r="J196" s="76">
        <v>862.5175696223996</v>
      </c>
      <c r="K196" s="76">
        <v>182.70296572</v>
      </c>
      <c r="L196" s="76">
        <v>0</v>
      </c>
      <c r="M196" s="76">
        <v>85.91467583</v>
      </c>
      <c r="N196" s="76">
        <f t="shared" si="3"/>
        <v>593.8999280723996</v>
      </c>
    </row>
    <row r="197" spans="2:14" ht="12" customHeight="1">
      <c r="B197" s="34">
        <v>218</v>
      </c>
      <c r="C197" s="35"/>
      <c r="D197" s="37" t="s">
        <v>189</v>
      </c>
      <c r="E197" s="76">
        <v>230.138831</v>
      </c>
      <c r="F197" s="76">
        <v>147.932746</v>
      </c>
      <c r="G197" s="76">
        <v>0</v>
      </c>
      <c r="H197" s="76">
        <v>21.743475</v>
      </c>
      <c r="I197" s="76">
        <v>60.46261</v>
      </c>
      <c r="J197" s="76">
        <v>250.59661515095175</v>
      </c>
      <c r="K197" s="76">
        <v>99.46087488874471</v>
      </c>
      <c r="L197" s="76">
        <v>0</v>
      </c>
      <c r="M197" s="76">
        <v>21.015586159999998</v>
      </c>
      <c r="N197" s="76">
        <f t="shared" si="3"/>
        <v>130.12015410220704</v>
      </c>
    </row>
    <row r="198" spans="2:14" ht="12" customHeight="1">
      <c r="B198" s="34">
        <v>219</v>
      </c>
      <c r="C198" s="35"/>
      <c r="D198" s="37" t="s">
        <v>190</v>
      </c>
      <c r="E198" s="76">
        <v>335.00688</v>
      </c>
      <c r="F198" s="76">
        <v>56.247165</v>
      </c>
      <c r="G198" s="76">
        <v>0</v>
      </c>
      <c r="H198" s="76">
        <v>18.551338</v>
      </c>
      <c r="I198" s="76">
        <v>260.208377</v>
      </c>
      <c r="J198" s="76">
        <v>146.5624755789814</v>
      </c>
      <c r="K198" s="76">
        <v>54.47417483201053</v>
      </c>
      <c r="L198" s="76">
        <v>0</v>
      </c>
      <c r="M198" s="76">
        <v>17.724089</v>
      </c>
      <c r="N198" s="76">
        <f t="shared" si="3"/>
        <v>74.36421174697088</v>
      </c>
    </row>
    <row r="199" spans="2:14" ht="12" customHeight="1">
      <c r="B199" s="34">
        <v>222</v>
      </c>
      <c r="C199" s="35"/>
      <c r="D199" s="37" t="s">
        <v>191</v>
      </c>
      <c r="E199" s="76">
        <v>10623.6</v>
      </c>
      <c r="F199" s="76">
        <v>7139.133989</v>
      </c>
      <c r="G199" s="76">
        <v>0</v>
      </c>
      <c r="H199" s="76">
        <v>405.190487</v>
      </c>
      <c r="I199" s="76">
        <v>3079.275524</v>
      </c>
      <c r="J199" s="76">
        <v>8005.731646821018</v>
      </c>
      <c r="K199" s="76">
        <v>2209.358823301774</v>
      </c>
      <c r="L199" s="76">
        <v>0</v>
      </c>
      <c r="M199" s="76">
        <v>428.00081464</v>
      </c>
      <c r="N199" s="76">
        <f t="shared" si="3"/>
        <v>5368.372008879245</v>
      </c>
    </row>
    <row r="200" spans="2:14" ht="12" customHeight="1">
      <c r="B200" s="34">
        <v>223</v>
      </c>
      <c r="C200" s="35"/>
      <c r="D200" s="37" t="s">
        <v>192</v>
      </c>
      <c r="E200" s="76">
        <v>20.075549</v>
      </c>
      <c r="F200" s="76">
        <v>8.509007</v>
      </c>
      <c r="G200" s="76">
        <v>0</v>
      </c>
      <c r="H200" s="76">
        <v>1.603329</v>
      </c>
      <c r="I200" s="76">
        <v>9.963213</v>
      </c>
      <c r="J200" s="76">
        <v>18.695886296917422</v>
      </c>
      <c r="K200" s="76">
        <v>7.810228145378042</v>
      </c>
      <c r="L200" s="76">
        <v>0</v>
      </c>
      <c r="M200" s="76">
        <v>1.3995680599999998</v>
      </c>
      <c r="N200" s="76">
        <f t="shared" si="3"/>
        <v>9.48609009153938</v>
      </c>
    </row>
    <row r="201" spans="2:14" ht="12" customHeight="1">
      <c r="B201" s="34">
        <v>225</v>
      </c>
      <c r="C201" s="35"/>
      <c r="D201" s="37" t="s">
        <v>243</v>
      </c>
      <c r="E201" s="76">
        <v>6.173999</v>
      </c>
      <c r="F201" s="76">
        <v>2.421445</v>
      </c>
      <c r="G201" s="76">
        <v>0</v>
      </c>
      <c r="H201" s="76">
        <v>0.783614</v>
      </c>
      <c r="I201" s="76">
        <v>2.96894</v>
      </c>
      <c r="J201" s="76">
        <v>5.3663063397360045</v>
      </c>
      <c r="K201" s="76">
        <v>1.867779619968475</v>
      </c>
      <c r="L201" s="76">
        <v>0</v>
      </c>
      <c r="M201" s="76">
        <v>0.77572104</v>
      </c>
      <c r="N201" s="76">
        <f t="shared" si="3"/>
        <v>2.722805679767529</v>
      </c>
    </row>
    <row r="202" spans="2:14" ht="12" customHeight="1">
      <c r="B202" s="34">
        <v>226</v>
      </c>
      <c r="C202" s="35"/>
      <c r="D202" s="36" t="s">
        <v>193</v>
      </c>
      <c r="E202" s="76">
        <v>181.919478</v>
      </c>
      <c r="F202" s="76">
        <v>133.590379</v>
      </c>
      <c r="G202" s="76"/>
      <c r="H202" s="76">
        <v>20.674875</v>
      </c>
      <c r="I202" s="76">
        <v>27.654224</v>
      </c>
      <c r="J202" s="76">
        <v>0</v>
      </c>
      <c r="K202" s="76">
        <v>0</v>
      </c>
      <c r="L202" s="76">
        <v>0</v>
      </c>
      <c r="M202" s="76">
        <v>0</v>
      </c>
      <c r="N202" s="76">
        <f t="shared" si="3"/>
        <v>0</v>
      </c>
    </row>
    <row r="203" spans="2:14" ht="12" customHeight="1">
      <c r="B203" s="34">
        <v>227</v>
      </c>
      <c r="C203" s="35"/>
      <c r="D203" s="36" t="s">
        <v>242</v>
      </c>
      <c r="E203" s="76">
        <v>659.648171</v>
      </c>
      <c r="F203" s="76">
        <v>569.64102</v>
      </c>
      <c r="G203" s="76">
        <v>0</v>
      </c>
      <c r="H203" s="76">
        <v>50.700572</v>
      </c>
      <c r="I203" s="76">
        <v>39.306579</v>
      </c>
      <c r="J203" s="76">
        <v>379.73064095308257</v>
      </c>
      <c r="K203" s="76">
        <v>257.4319305955556</v>
      </c>
      <c r="L203" s="76">
        <v>0</v>
      </c>
      <c r="M203" s="76">
        <v>46.910385739999995</v>
      </c>
      <c r="N203" s="76">
        <f t="shared" si="3"/>
        <v>75.38832461752695</v>
      </c>
    </row>
    <row r="204" spans="2:14" ht="12" customHeight="1">
      <c r="B204" s="34">
        <v>228</v>
      </c>
      <c r="C204" s="35"/>
      <c r="D204" s="37" t="s">
        <v>194</v>
      </c>
      <c r="E204" s="76">
        <v>126.572576</v>
      </c>
      <c r="F204" s="76">
        <v>29.55394</v>
      </c>
      <c r="G204" s="76">
        <v>0</v>
      </c>
      <c r="H204" s="76">
        <v>9.87246</v>
      </c>
      <c r="I204" s="76">
        <v>87.146176</v>
      </c>
      <c r="J204" s="76">
        <v>77.92230935806755</v>
      </c>
      <c r="K204" s="76">
        <v>29.818570018013574</v>
      </c>
      <c r="L204" s="76">
        <v>0</v>
      </c>
      <c r="M204" s="76">
        <v>8.566804049999998</v>
      </c>
      <c r="N204" s="76">
        <f t="shared" si="3"/>
        <v>39.536935290053975</v>
      </c>
    </row>
    <row r="205" spans="2:14" ht="12" customHeight="1">
      <c r="B205" s="34">
        <v>229</v>
      </c>
      <c r="C205" s="35"/>
      <c r="D205" s="36" t="s">
        <v>241</v>
      </c>
      <c r="E205" s="76">
        <v>560.063647</v>
      </c>
      <c r="F205" s="76">
        <v>351.946582</v>
      </c>
      <c r="G205" s="76"/>
      <c r="H205" s="76">
        <v>45.396468</v>
      </c>
      <c r="I205" s="76">
        <v>162.720597</v>
      </c>
      <c r="J205" s="76">
        <v>430.80542838</v>
      </c>
      <c r="K205" s="76">
        <v>267.8502311923077</v>
      </c>
      <c r="L205" s="76">
        <v>0</v>
      </c>
      <c r="M205" s="76">
        <v>50.97898781</v>
      </c>
      <c r="N205" s="76">
        <f t="shared" si="3"/>
        <v>111.9762093776923</v>
      </c>
    </row>
    <row r="206" spans="2:14" ht="12" customHeight="1">
      <c r="B206" s="34">
        <v>231</v>
      </c>
      <c r="C206" s="35"/>
      <c r="D206" s="37" t="s">
        <v>195</v>
      </c>
      <c r="E206" s="76">
        <v>30.628</v>
      </c>
      <c r="F206" s="76">
        <v>9.592674</v>
      </c>
      <c r="G206" s="76">
        <v>0</v>
      </c>
      <c r="H206" s="76">
        <v>2.261935</v>
      </c>
      <c r="I206" s="76">
        <v>18.773391</v>
      </c>
      <c r="J206" s="76">
        <v>33.189426238802625</v>
      </c>
      <c r="K206" s="76">
        <v>23.384506589924293</v>
      </c>
      <c r="L206" s="76">
        <v>0</v>
      </c>
      <c r="M206" s="76">
        <v>2.10561233</v>
      </c>
      <c r="N206" s="76">
        <f t="shared" si="3"/>
        <v>7.699307318878333</v>
      </c>
    </row>
    <row r="207" spans="2:14" ht="12" customHeight="1">
      <c r="B207" s="34">
        <v>233</v>
      </c>
      <c r="C207" s="35"/>
      <c r="D207" s="37" t="s">
        <v>196</v>
      </c>
      <c r="E207" s="76">
        <v>97.601439</v>
      </c>
      <c r="F207" s="76">
        <v>29.318536</v>
      </c>
      <c r="G207" s="76">
        <v>0</v>
      </c>
      <c r="H207" s="76">
        <v>3.128554</v>
      </c>
      <c r="I207" s="76">
        <v>65.154349</v>
      </c>
      <c r="J207" s="76">
        <v>29.825256799989724</v>
      </c>
      <c r="K207" s="76">
        <v>19.357369959719968</v>
      </c>
      <c r="L207" s="76">
        <v>0</v>
      </c>
      <c r="M207" s="76">
        <v>2.81333169</v>
      </c>
      <c r="N207" s="76">
        <f t="shared" si="3"/>
        <v>7.654555150269756</v>
      </c>
    </row>
    <row r="208" spans="2:14" ht="12" customHeight="1">
      <c r="B208" s="34">
        <v>235</v>
      </c>
      <c r="C208" s="35"/>
      <c r="D208" s="36" t="s">
        <v>197</v>
      </c>
      <c r="E208" s="76">
        <v>446.313972</v>
      </c>
      <c r="F208" s="76">
        <v>369.088668</v>
      </c>
      <c r="G208" s="76"/>
      <c r="H208" s="76">
        <v>61.551269</v>
      </c>
      <c r="I208" s="76">
        <v>15.674035</v>
      </c>
      <c r="J208" s="76">
        <v>518.86937612626</v>
      </c>
      <c r="K208" s="76">
        <v>128.53977582</v>
      </c>
      <c r="L208" s="76">
        <v>0</v>
      </c>
      <c r="M208" s="76">
        <v>50.40646191</v>
      </c>
      <c r="N208" s="76">
        <f t="shared" si="3"/>
        <v>339.92313839626</v>
      </c>
    </row>
    <row r="209" spans="2:14" ht="12" customHeight="1">
      <c r="B209" s="34">
        <v>236</v>
      </c>
      <c r="C209" s="35"/>
      <c r="D209" s="36" t="s">
        <v>257</v>
      </c>
      <c r="E209" s="76">
        <v>1777.77197</v>
      </c>
      <c r="F209" s="76">
        <v>1571.190296</v>
      </c>
      <c r="G209" s="76">
        <v>0</v>
      </c>
      <c r="H209" s="76">
        <v>64.359594</v>
      </c>
      <c r="I209" s="76">
        <v>142.22208</v>
      </c>
      <c r="J209" s="76">
        <v>500.90485303</v>
      </c>
      <c r="K209" s="76">
        <v>512.803366573647</v>
      </c>
      <c r="L209" s="76">
        <v>0</v>
      </c>
      <c r="M209" s="76">
        <v>63.69619918000001</v>
      </c>
      <c r="N209" s="76">
        <f t="shared" si="3"/>
        <v>-75.59471272364704</v>
      </c>
    </row>
    <row r="210" spans="2:14" ht="12" customHeight="1">
      <c r="B210" s="34">
        <v>242</v>
      </c>
      <c r="C210" s="35"/>
      <c r="D210" s="36" t="s">
        <v>224</v>
      </c>
      <c r="E210" s="76">
        <v>179.822981</v>
      </c>
      <c r="F210" s="76">
        <v>75.050508</v>
      </c>
      <c r="G210" s="76">
        <v>0</v>
      </c>
      <c r="H210" s="76">
        <v>23.116561</v>
      </c>
      <c r="I210" s="76">
        <v>81.655912</v>
      </c>
      <c r="J210" s="76">
        <v>63.75754950866881</v>
      </c>
      <c r="K210" s="76">
        <v>39.678128522240314</v>
      </c>
      <c r="L210" s="76">
        <v>0</v>
      </c>
      <c r="M210" s="76">
        <v>3.8068383700000004</v>
      </c>
      <c r="N210" s="76">
        <f aca="true" t="shared" si="4" ref="N210:N242">J210-K210-L210-M210</f>
        <v>20.272582616428494</v>
      </c>
    </row>
    <row r="211" spans="2:14" ht="12" customHeight="1">
      <c r="B211" s="34">
        <v>243</v>
      </c>
      <c r="C211" s="35"/>
      <c r="D211" s="36" t="s">
        <v>225</v>
      </c>
      <c r="E211" s="76">
        <v>1280.987396</v>
      </c>
      <c r="F211" s="76">
        <v>585.851227</v>
      </c>
      <c r="G211" s="76">
        <v>0</v>
      </c>
      <c r="H211" s="76">
        <v>16.407807</v>
      </c>
      <c r="I211" s="76">
        <v>678.728362</v>
      </c>
      <c r="J211" s="76">
        <v>76.1339611475021</v>
      </c>
      <c r="K211" s="76">
        <v>34.62098043479272</v>
      </c>
      <c r="L211" s="76">
        <v>0</v>
      </c>
      <c r="M211" s="76">
        <v>8.380344009999998</v>
      </c>
      <c r="N211" s="76">
        <f t="shared" si="4"/>
        <v>33.13263670270939</v>
      </c>
    </row>
    <row r="212" spans="2:14" ht="12" customHeight="1">
      <c r="B212" s="34">
        <v>244</v>
      </c>
      <c r="C212" s="35"/>
      <c r="D212" s="36" t="s">
        <v>226</v>
      </c>
      <c r="E212" s="76">
        <v>3815.653478</v>
      </c>
      <c r="F212" s="76">
        <v>2537.512705</v>
      </c>
      <c r="G212" s="76">
        <v>0</v>
      </c>
      <c r="H212" s="76">
        <v>71.934668</v>
      </c>
      <c r="I212" s="76">
        <v>1206.206105</v>
      </c>
      <c r="J212" s="76">
        <v>218.4148346656963</v>
      </c>
      <c r="K212" s="76">
        <v>94.88426868931074</v>
      </c>
      <c r="L212" s="76">
        <v>0</v>
      </c>
      <c r="M212" s="76">
        <v>23.51583219</v>
      </c>
      <c r="N212" s="76">
        <f t="shared" si="4"/>
        <v>100.01473378638556</v>
      </c>
    </row>
    <row r="213" spans="2:14" ht="12" customHeight="1">
      <c r="B213" s="34">
        <v>245</v>
      </c>
      <c r="C213" s="35"/>
      <c r="D213" s="36" t="s">
        <v>227</v>
      </c>
      <c r="E213" s="76">
        <v>148.262634</v>
      </c>
      <c r="F213" s="76">
        <v>72.788833</v>
      </c>
      <c r="G213" s="76">
        <v>0</v>
      </c>
      <c r="H213" s="76">
        <v>16.886428</v>
      </c>
      <c r="I213" s="76">
        <v>58.587373</v>
      </c>
      <c r="J213" s="76">
        <v>159.70760284795153</v>
      </c>
      <c r="K213" s="76">
        <v>58.78751266938238</v>
      </c>
      <c r="L213" s="76">
        <v>0</v>
      </c>
      <c r="M213" s="76">
        <v>15.870545469999996</v>
      </c>
      <c r="N213" s="76">
        <f t="shared" si="4"/>
        <v>85.04954470856916</v>
      </c>
    </row>
    <row r="214" spans="2:14" ht="12" customHeight="1">
      <c r="B214" s="34">
        <v>247</v>
      </c>
      <c r="C214" s="35"/>
      <c r="D214" s="36" t="s">
        <v>198</v>
      </c>
      <c r="E214" s="76">
        <v>127.278359</v>
      </c>
      <c r="F214" s="76">
        <v>43.735484</v>
      </c>
      <c r="G214" s="76">
        <v>0</v>
      </c>
      <c r="H214" s="76">
        <v>11.57598</v>
      </c>
      <c r="I214" s="76">
        <v>71.966895</v>
      </c>
      <c r="J214" s="76">
        <v>74.37530783877145</v>
      </c>
      <c r="K214" s="76">
        <v>38.39858789595492</v>
      </c>
      <c r="L214" s="76">
        <v>0</v>
      </c>
      <c r="M214" s="76">
        <v>13.23782226</v>
      </c>
      <c r="N214" s="76">
        <f t="shared" si="4"/>
        <v>22.73889768281653</v>
      </c>
    </row>
    <row r="215" spans="2:14" ht="12" customHeight="1">
      <c r="B215" s="34">
        <v>248</v>
      </c>
      <c r="C215" s="35"/>
      <c r="D215" s="37" t="s">
        <v>199</v>
      </c>
      <c r="E215" s="76">
        <v>299.634179</v>
      </c>
      <c r="F215" s="76">
        <v>143.847769</v>
      </c>
      <c r="G215" s="76">
        <v>0</v>
      </c>
      <c r="H215" s="76">
        <v>36.969374</v>
      </c>
      <c r="I215" s="76">
        <v>118.817036</v>
      </c>
      <c r="J215" s="76">
        <v>192.04741902419744</v>
      </c>
      <c r="K215" s="76">
        <v>114.93824069713861</v>
      </c>
      <c r="L215" s="76">
        <v>0</v>
      </c>
      <c r="M215" s="76">
        <v>34.75704505</v>
      </c>
      <c r="N215" s="76">
        <f t="shared" si="4"/>
        <v>42.352133277058826</v>
      </c>
    </row>
    <row r="216" spans="2:14" ht="12" customHeight="1">
      <c r="B216" s="34">
        <v>249</v>
      </c>
      <c r="C216" s="35"/>
      <c r="D216" s="37" t="s">
        <v>200</v>
      </c>
      <c r="E216" s="76">
        <v>246.675</v>
      </c>
      <c r="F216" s="76">
        <v>82.851249</v>
      </c>
      <c r="G216" s="76"/>
      <c r="H216" s="76">
        <v>41.341079</v>
      </c>
      <c r="I216" s="76">
        <v>122.482672</v>
      </c>
      <c r="J216" s="76">
        <v>70.82200376712267</v>
      </c>
      <c r="K216" s="76">
        <v>47.551037648753045</v>
      </c>
      <c r="L216" s="76">
        <v>0</v>
      </c>
      <c r="M216" s="76">
        <v>12.071592520000001</v>
      </c>
      <c r="N216" s="76">
        <f t="shared" si="4"/>
        <v>11.19937359836962</v>
      </c>
    </row>
    <row r="217" spans="2:14" ht="12" customHeight="1">
      <c r="B217" s="34">
        <v>250</v>
      </c>
      <c r="C217" s="35"/>
      <c r="D217" s="37" t="s">
        <v>201</v>
      </c>
      <c r="E217" s="76">
        <v>167.853127</v>
      </c>
      <c r="F217" s="76">
        <v>122.64811</v>
      </c>
      <c r="G217" s="76">
        <v>0</v>
      </c>
      <c r="H217" s="76">
        <v>18.640427</v>
      </c>
      <c r="I217" s="76">
        <v>26.56459</v>
      </c>
      <c r="J217" s="76">
        <v>116.98800853885676</v>
      </c>
      <c r="K217" s="76">
        <v>94.13734702273214</v>
      </c>
      <c r="L217" s="76">
        <v>0</v>
      </c>
      <c r="M217" s="76">
        <v>16.820705550000003</v>
      </c>
      <c r="N217" s="76">
        <f t="shared" si="4"/>
        <v>6.029955966124614</v>
      </c>
    </row>
    <row r="218" spans="2:14" ht="12" customHeight="1">
      <c r="B218" s="34">
        <v>251</v>
      </c>
      <c r="C218" s="35"/>
      <c r="D218" s="36" t="s">
        <v>202</v>
      </c>
      <c r="E218" s="76">
        <v>564.369585</v>
      </c>
      <c r="F218" s="76">
        <v>346.836282</v>
      </c>
      <c r="G218" s="76"/>
      <c r="H218" s="76">
        <v>21.991112</v>
      </c>
      <c r="I218" s="76">
        <v>195.542191</v>
      </c>
      <c r="J218" s="76">
        <v>75.99690608088966</v>
      </c>
      <c r="K218" s="76">
        <v>27.644903356882704</v>
      </c>
      <c r="L218" s="76">
        <v>0</v>
      </c>
      <c r="M218" s="76">
        <v>8.815625469999999</v>
      </c>
      <c r="N218" s="76">
        <f t="shared" si="4"/>
        <v>39.53637725400695</v>
      </c>
    </row>
    <row r="219" spans="2:14" ht="12" customHeight="1">
      <c r="B219" s="34">
        <v>252</v>
      </c>
      <c r="C219" s="35"/>
      <c r="D219" s="37" t="s">
        <v>203</v>
      </c>
      <c r="E219" s="76">
        <v>59.292233</v>
      </c>
      <c r="F219" s="76">
        <v>31.60482</v>
      </c>
      <c r="G219" s="76">
        <v>0</v>
      </c>
      <c r="H219" s="76">
        <v>2.263794</v>
      </c>
      <c r="I219" s="76">
        <v>25.423619</v>
      </c>
      <c r="J219" s="76">
        <v>32.37392805060584</v>
      </c>
      <c r="K219" s="76">
        <v>19.992887761482123</v>
      </c>
      <c r="L219" s="76">
        <v>0</v>
      </c>
      <c r="M219" s="76">
        <v>1.9760928100000004</v>
      </c>
      <c r="N219" s="76">
        <f t="shared" si="4"/>
        <v>10.404947479123717</v>
      </c>
    </row>
    <row r="220" spans="2:14" ht="12" customHeight="1">
      <c r="B220" s="69">
        <v>253</v>
      </c>
      <c r="C220" s="70"/>
      <c r="D220" s="71" t="s">
        <v>204</v>
      </c>
      <c r="E220" s="77">
        <v>41.234401</v>
      </c>
      <c r="F220" s="77">
        <v>27.278992</v>
      </c>
      <c r="G220" s="77">
        <v>0</v>
      </c>
      <c r="H220" s="77">
        <v>3.615989</v>
      </c>
      <c r="I220" s="77">
        <v>10.33942</v>
      </c>
      <c r="J220" s="77">
        <v>27.23028390499796</v>
      </c>
      <c r="K220" s="77">
        <v>18.472598430938703</v>
      </c>
      <c r="L220" s="77">
        <v>0</v>
      </c>
      <c r="M220" s="77">
        <v>3.6537116999999997</v>
      </c>
      <c r="N220" s="77">
        <f t="shared" si="4"/>
        <v>5.103973774059258</v>
      </c>
    </row>
    <row r="221" spans="2:14" ht="12" customHeight="1">
      <c r="B221" s="34">
        <v>259</v>
      </c>
      <c r="C221" s="35"/>
      <c r="D221" s="36" t="s">
        <v>205</v>
      </c>
      <c r="E221" s="76">
        <v>2495.3383</v>
      </c>
      <c r="F221" s="76">
        <v>1272.773515</v>
      </c>
      <c r="G221" s="76"/>
      <c r="H221" s="76">
        <v>6.342557</v>
      </c>
      <c r="I221" s="76">
        <v>1216.222228</v>
      </c>
      <c r="J221" s="76">
        <v>33.60325677022626</v>
      </c>
      <c r="K221" s="76">
        <v>16.78748754640774</v>
      </c>
      <c r="L221" s="76">
        <v>0</v>
      </c>
      <c r="M221" s="76">
        <v>2.43046958</v>
      </c>
      <c r="N221" s="76">
        <f t="shared" si="4"/>
        <v>14.38529964381852</v>
      </c>
    </row>
    <row r="222" spans="2:14" ht="12" customHeight="1">
      <c r="B222" s="34">
        <v>260</v>
      </c>
      <c r="C222" s="35"/>
      <c r="D222" s="36" t="s">
        <v>228</v>
      </c>
      <c r="E222" s="76">
        <v>19.131164</v>
      </c>
      <c r="F222" s="76">
        <v>6.045585</v>
      </c>
      <c r="G222" s="76"/>
      <c r="H222" s="76">
        <v>0.31473</v>
      </c>
      <c r="I222" s="76">
        <v>12.770849</v>
      </c>
      <c r="J222" s="76">
        <v>20.961297294535377</v>
      </c>
      <c r="K222" s="76">
        <v>8.113684124250948</v>
      </c>
      <c r="L222" s="76">
        <v>0</v>
      </c>
      <c r="M222" s="76">
        <v>0.28361132</v>
      </c>
      <c r="N222" s="76">
        <f t="shared" si="4"/>
        <v>12.564001850284429</v>
      </c>
    </row>
    <row r="223" spans="2:14" ht="12" customHeight="1">
      <c r="B223" s="34">
        <v>261</v>
      </c>
      <c r="C223" s="35"/>
      <c r="D223" s="36" t="s">
        <v>206</v>
      </c>
      <c r="E223" s="76">
        <v>6578.416</v>
      </c>
      <c r="F223" s="76">
        <v>5559.385117</v>
      </c>
      <c r="G223" s="76"/>
      <c r="H223" s="76">
        <v>449.26661</v>
      </c>
      <c r="I223" s="76">
        <v>569.764273</v>
      </c>
      <c r="J223" s="76">
        <v>1231.65074224</v>
      </c>
      <c r="K223" s="76">
        <v>350.28913230999996</v>
      </c>
      <c r="L223" s="76">
        <v>0</v>
      </c>
      <c r="M223" s="76">
        <v>134.45901406000002</v>
      </c>
      <c r="N223" s="76">
        <f t="shared" si="4"/>
        <v>746.9025958699999</v>
      </c>
    </row>
    <row r="224" spans="2:14" ht="12" customHeight="1">
      <c r="B224" s="34">
        <v>262</v>
      </c>
      <c r="C224" s="35"/>
      <c r="D224" s="37" t="s">
        <v>207</v>
      </c>
      <c r="E224" s="76">
        <v>107.755323</v>
      </c>
      <c r="F224" s="76">
        <v>76.860147</v>
      </c>
      <c r="G224" s="76">
        <v>0</v>
      </c>
      <c r="H224" s="76">
        <v>23.611185</v>
      </c>
      <c r="I224" s="76">
        <v>7.283991</v>
      </c>
      <c r="J224" s="76">
        <v>110.0562222817407</v>
      </c>
      <c r="K224" s="76">
        <v>65.56975729594606</v>
      </c>
      <c r="L224" s="76">
        <v>0</v>
      </c>
      <c r="M224" s="76">
        <v>21.884974139999997</v>
      </c>
      <c r="N224" s="76">
        <f t="shared" si="4"/>
        <v>22.601490845794643</v>
      </c>
    </row>
    <row r="225" spans="2:14" ht="12" customHeight="1">
      <c r="B225" s="34">
        <v>264</v>
      </c>
      <c r="C225" s="35"/>
      <c r="D225" s="36" t="s">
        <v>208</v>
      </c>
      <c r="E225" s="76">
        <v>6329.172174</v>
      </c>
      <c r="F225" s="76">
        <v>5212.312885</v>
      </c>
      <c r="G225" s="76"/>
      <c r="H225" s="76">
        <v>753.831</v>
      </c>
      <c r="I225" s="76">
        <v>363.028289</v>
      </c>
      <c r="J225" s="76">
        <v>0</v>
      </c>
      <c r="K225" s="76">
        <v>0</v>
      </c>
      <c r="L225" s="76">
        <v>0</v>
      </c>
      <c r="M225" s="76">
        <v>0</v>
      </c>
      <c r="N225" s="76">
        <f t="shared" si="4"/>
        <v>0</v>
      </c>
    </row>
    <row r="226" spans="2:14" ht="12" customHeight="1">
      <c r="B226" s="34">
        <v>266</v>
      </c>
      <c r="C226" s="35"/>
      <c r="D226" s="36" t="s">
        <v>229</v>
      </c>
      <c r="E226" s="76">
        <v>179.881</v>
      </c>
      <c r="F226" s="76">
        <v>0</v>
      </c>
      <c r="G226" s="76"/>
      <c r="H226" s="76">
        <v>14.885</v>
      </c>
      <c r="I226" s="76">
        <v>164.996</v>
      </c>
      <c r="J226" s="76">
        <v>0</v>
      </c>
      <c r="K226" s="76">
        <v>0</v>
      </c>
      <c r="L226" s="76"/>
      <c r="M226" s="76">
        <v>0</v>
      </c>
      <c r="N226" s="76">
        <f t="shared" si="4"/>
        <v>0</v>
      </c>
    </row>
    <row r="227" spans="2:14" ht="12" customHeight="1">
      <c r="B227" s="34">
        <v>267</v>
      </c>
      <c r="C227" s="35"/>
      <c r="D227" s="36" t="s">
        <v>209</v>
      </c>
      <c r="E227" s="76">
        <v>112.58</v>
      </c>
      <c r="F227" s="76">
        <v>49.361</v>
      </c>
      <c r="G227" s="76"/>
      <c r="H227" s="76">
        <v>16.133</v>
      </c>
      <c r="I227" s="76">
        <v>47.086</v>
      </c>
      <c r="J227" s="76">
        <v>34.04696940971715</v>
      </c>
      <c r="K227" s="76">
        <v>23.69531141984048</v>
      </c>
      <c r="L227" s="76">
        <v>0</v>
      </c>
      <c r="M227" s="76">
        <v>9.801691810000001</v>
      </c>
      <c r="N227" s="76">
        <f t="shared" si="4"/>
        <v>0.5499661798766695</v>
      </c>
    </row>
    <row r="228" spans="2:14" ht="12" customHeight="1">
      <c r="B228" s="34">
        <v>268</v>
      </c>
      <c r="C228" s="35"/>
      <c r="D228" s="36" t="s">
        <v>230</v>
      </c>
      <c r="E228" s="76">
        <v>74.398038</v>
      </c>
      <c r="F228" s="76">
        <v>39.617019</v>
      </c>
      <c r="G228" s="76"/>
      <c r="H228" s="76">
        <v>21.368685</v>
      </c>
      <c r="I228" s="76">
        <v>13.412334</v>
      </c>
      <c r="J228" s="76">
        <v>0</v>
      </c>
      <c r="K228" s="76">
        <v>0</v>
      </c>
      <c r="L228" s="76"/>
      <c r="M228" s="76">
        <v>0</v>
      </c>
      <c r="N228" s="76">
        <f t="shared" si="4"/>
        <v>0</v>
      </c>
    </row>
    <row r="229" spans="2:14" ht="12" customHeight="1">
      <c r="B229" s="34">
        <v>269</v>
      </c>
      <c r="C229" s="35"/>
      <c r="D229" s="36" t="s">
        <v>231</v>
      </c>
      <c r="E229" s="76">
        <v>7.231406</v>
      </c>
      <c r="F229" s="76">
        <v>4.067193</v>
      </c>
      <c r="G229" s="76"/>
      <c r="H229" s="76">
        <v>2.942771</v>
      </c>
      <c r="I229" s="76">
        <v>0.221442</v>
      </c>
      <c r="J229" s="76">
        <v>6.2618466862</v>
      </c>
      <c r="K229" s="76">
        <v>2.3326902899999995</v>
      </c>
      <c r="L229" s="76"/>
      <c r="M229" s="76">
        <v>0.75196325</v>
      </c>
      <c r="N229" s="76">
        <f t="shared" si="4"/>
        <v>3.1771931462000005</v>
      </c>
    </row>
    <row r="230" spans="2:14" ht="12" customHeight="1">
      <c r="B230" s="34">
        <v>273</v>
      </c>
      <c r="C230" s="35"/>
      <c r="D230" s="36" t="s">
        <v>232</v>
      </c>
      <c r="E230" s="76">
        <v>3150.657614</v>
      </c>
      <c r="F230" s="76">
        <v>1607.569717</v>
      </c>
      <c r="G230" s="76"/>
      <c r="H230" s="76">
        <v>48.8748</v>
      </c>
      <c r="I230" s="76">
        <v>1494.213097</v>
      </c>
      <c r="J230" s="76">
        <v>27.414493732963855</v>
      </c>
      <c r="K230" s="76">
        <v>18.383186317419863</v>
      </c>
      <c r="L230" s="76"/>
      <c r="M230" s="76">
        <v>2.03193115</v>
      </c>
      <c r="N230" s="76">
        <f t="shared" si="4"/>
        <v>6.999376265543992</v>
      </c>
    </row>
    <row r="231" spans="2:14" ht="12" customHeight="1">
      <c r="B231" s="34">
        <v>274</v>
      </c>
      <c r="C231" s="35"/>
      <c r="D231" s="36" t="s">
        <v>210</v>
      </c>
      <c r="E231" s="76">
        <v>17090.713211</v>
      </c>
      <c r="F231" s="76">
        <v>8597.272775</v>
      </c>
      <c r="G231" s="76"/>
      <c r="H231" s="76">
        <v>79.039974</v>
      </c>
      <c r="I231" s="76">
        <v>8414.400462</v>
      </c>
      <c r="J231" s="76">
        <v>116.6624338134967</v>
      </c>
      <c r="K231" s="76">
        <v>93.66457685806179</v>
      </c>
      <c r="L231" s="76">
        <v>0</v>
      </c>
      <c r="M231" s="76">
        <v>15.40052285</v>
      </c>
      <c r="N231" s="76">
        <f t="shared" si="4"/>
        <v>7.597334105434912</v>
      </c>
    </row>
    <row r="232" spans="2:14" ht="12" customHeight="1">
      <c r="B232" s="34">
        <v>275</v>
      </c>
      <c r="C232" s="35"/>
      <c r="D232" s="36" t="s">
        <v>211</v>
      </c>
      <c r="E232" s="76">
        <v>528.068255</v>
      </c>
      <c r="F232" s="76">
        <v>267.433101</v>
      </c>
      <c r="G232" s="76"/>
      <c r="H232" s="76">
        <v>114.780133</v>
      </c>
      <c r="I232" s="76">
        <v>145.855021</v>
      </c>
      <c r="J232" s="76">
        <v>328.610250054654</v>
      </c>
      <c r="K232" s="76">
        <v>56.90242947000001</v>
      </c>
      <c r="L232" s="76">
        <v>0</v>
      </c>
      <c r="M232" s="76">
        <v>27.698426890000004</v>
      </c>
      <c r="N232" s="76">
        <f t="shared" si="4"/>
        <v>244.00939369465397</v>
      </c>
    </row>
    <row r="233" spans="2:14" ht="12" customHeight="1">
      <c r="B233" s="38">
        <v>280</v>
      </c>
      <c r="C233" s="35"/>
      <c r="D233" s="36" t="s">
        <v>212</v>
      </c>
      <c r="E233" s="76">
        <v>5929.664507</v>
      </c>
      <c r="F233" s="76">
        <v>3501.880096</v>
      </c>
      <c r="G233" s="76"/>
      <c r="H233" s="76">
        <v>54.873</v>
      </c>
      <c r="I233" s="76">
        <v>2372.911411</v>
      </c>
      <c r="J233" s="76">
        <v>8.304807327828403</v>
      </c>
      <c r="K233" s="76">
        <v>6.885395947367754</v>
      </c>
      <c r="L233" s="76">
        <v>0</v>
      </c>
      <c r="M233" s="76">
        <v>0.15131656999999998</v>
      </c>
      <c r="N233" s="76">
        <f t="shared" si="4"/>
        <v>1.2680948104606489</v>
      </c>
    </row>
    <row r="234" spans="2:14" ht="12" customHeight="1">
      <c r="B234" s="38">
        <v>282</v>
      </c>
      <c r="C234" s="35"/>
      <c r="D234" s="36" t="s">
        <v>239</v>
      </c>
      <c r="E234" s="76">
        <v>1536.655224</v>
      </c>
      <c r="F234" s="76">
        <v>750.603789</v>
      </c>
      <c r="G234" s="76"/>
      <c r="H234" s="76">
        <v>0</v>
      </c>
      <c r="I234" s="76">
        <v>786.051435</v>
      </c>
      <c r="J234" s="76"/>
      <c r="K234" s="76"/>
      <c r="L234" s="76"/>
      <c r="M234" s="76"/>
      <c r="N234" s="76">
        <f t="shared" si="4"/>
        <v>0</v>
      </c>
    </row>
    <row r="235" spans="2:14" ht="12" customHeight="1">
      <c r="B235" s="38">
        <v>288</v>
      </c>
      <c r="C235" s="35"/>
      <c r="D235" s="36" t="s">
        <v>213</v>
      </c>
      <c r="E235" s="76">
        <v>839.225257</v>
      </c>
      <c r="F235" s="76">
        <v>511.121585</v>
      </c>
      <c r="G235" s="76"/>
      <c r="H235" s="76">
        <v>24.1488</v>
      </c>
      <c r="I235" s="76">
        <v>303.954872</v>
      </c>
      <c r="J235" s="76">
        <v>0</v>
      </c>
      <c r="K235" s="76">
        <v>0</v>
      </c>
      <c r="L235" s="76">
        <v>0</v>
      </c>
      <c r="M235" s="76">
        <v>0</v>
      </c>
      <c r="N235" s="76">
        <f t="shared" si="4"/>
        <v>0</v>
      </c>
    </row>
    <row r="236" spans="2:14" ht="12" customHeight="1">
      <c r="B236" s="38">
        <v>293</v>
      </c>
      <c r="C236" s="35"/>
      <c r="D236" s="37" t="s">
        <v>214</v>
      </c>
      <c r="E236" s="76">
        <v>513.435</v>
      </c>
      <c r="F236" s="76">
        <v>86.541</v>
      </c>
      <c r="G236" s="76"/>
      <c r="H236" s="76">
        <v>64.922</v>
      </c>
      <c r="I236" s="76">
        <v>361.972</v>
      </c>
      <c r="J236" s="76">
        <v>111.28430431356529</v>
      </c>
      <c r="K236" s="76">
        <v>88.47596841277357</v>
      </c>
      <c r="L236" s="76">
        <v>0</v>
      </c>
      <c r="M236" s="76">
        <v>22.07661033</v>
      </c>
      <c r="N236" s="76">
        <f t="shared" si="4"/>
        <v>0.731725570791717</v>
      </c>
    </row>
    <row r="237" spans="2:14" ht="12" customHeight="1">
      <c r="B237" s="38">
        <v>294</v>
      </c>
      <c r="C237" s="35"/>
      <c r="D237" s="37" t="s">
        <v>215</v>
      </c>
      <c r="E237" s="76">
        <v>171.6</v>
      </c>
      <c r="F237" s="76">
        <v>125.603361</v>
      </c>
      <c r="G237" s="76"/>
      <c r="H237" s="76">
        <v>43.958447</v>
      </c>
      <c r="I237" s="76">
        <v>2.038192</v>
      </c>
      <c r="J237" s="76">
        <v>210.9865322081894</v>
      </c>
      <c r="K237" s="76">
        <v>76.50829214544567</v>
      </c>
      <c r="L237" s="76">
        <v>0</v>
      </c>
      <c r="M237" s="76">
        <v>19.837069679999995</v>
      </c>
      <c r="N237" s="76">
        <f t="shared" si="4"/>
        <v>114.64117038274374</v>
      </c>
    </row>
    <row r="238" spans="2:14" ht="12" customHeight="1">
      <c r="B238" s="38">
        <v>295</v>
      </c>
      <c r="C238" s="35"/>
      <c r="D238" s="37" t="s">
        <v>216</v>
      </c>
      <c r="E238" s="76">
        <v>68.575</v>
      </c>
      <c r="F238" s="76">
        <v>34.6346</v>
      </c>
      <c r="G238" s="76"/>
      <c r="H238" s="76">
        <v>10.6236</v>
      </c>
      <c r="I238" s="76">
        <v>23.3168</v>
      </c>
      <c r="J238" s="76">
        <v>41.38034955197509</v>
      </c>
      <c r="K238" s="76">
        <v>23.669579796796867</v>
      </c>
      <c r="L238" s="76">
        <v>0</v>
      </c>
      <c r="M238" s="76">
        <v>9.64960827</v>
      </c>
      <c r="N238" s="76">
        <f t="shared" si="4"/>
        <v>8.06116148517822</v>
      </c>
    </row>
    <row r="239" spans="2:14" ht="12" customHeight="1">
      <c r="B239" s="38">
        <v>305</v>
      </c>
      <c r="C239" s="35"/>
      <c r="D239" s="36" t="s">
        <v>217</v>
      </c>
      <c r="E239" s="76">
        <v>27.716</v>
      </c>
      <c r="F239" s="76">
        <v>9.867</v>
      </c>
      <c r="G239" s="76"/>
      <c r="H239" s="76">
        <v>5.096</v>
      </c>
      <c r="I239" s="76">
        <v>12.753</v>
      </c>
      <c r="J239" s="76">
        <v>32.855282999835175</v>
      </c>
      <c r="K239" s="76">
        <v>16.22765280346595</v>
      </c>
      <c r="L239" s="76">
        <v>0</v>
      </c>
      <c r="M239" s="76">
        <v>2.71930371</v>
      </c>
      <c r="N239" s="76">
        <f t="shared" si="4"/>
        <v>13.908326486369225</v>
      </c>
    </row>
    <row r="240" spans="2:14" ht="12" customHeight="1">
      <c r="B240" s="38">
        <v>306</v>
      </c>
      <c r="C240" s="39"/>
      <c r="D240" s="29" t="s">
        <v>233</v>
      </c>
      <c r="E240" s="76">
        <v>65.455</v>
      </c>
      <c r="F240" s="76">
        <v>10.153</v>
      </c>
      <c r="G240" s="76"/>
      <c r="H240" s="76">
        <v>9.776</v>
      </c>
      <c r="I240" s="76">
        <v>45.526</v>
      </c>
      <c r="J240" s="76">
        <v>29.65987728231513</v>
      </c>
      <c r="K240" s="76">
        <v>18.178296045866443</v>
      </c>
      <c r="L240" s="76"/>
      <c r="M240" s="76">
        <v>0.23681123</v>
      </c>
      <c r="N240" s="78">
        <f t="shared" si="4"/>
        <v>11.244770006448686</v>
      </c>
    </row>
    <row r="241" spans="2:14" ht="12" customHeight="1">
      <c r="B241" s="38">
        <v>307</v>
      </c>
      <c r="C241" s="39"/>
      <c r="D241" s="29" t="s">
        <v>234</v>
      </c>
      <c r="E241" s="76">
        <v>68.484</v>
      </c>
      <c r="F241" s="76">
        <v>24.726</v>
      </c>
      <c r="G241" s="76"/>
      <c r="H241" s="76">
        <v>19.461</v>
      </c>
      <c r="I241" s="76">
        <v>24.297</v>
      </c>
      <c r="J241" s="76">
        <v>0</v>
      </c>
      <c r="K241" s="76">
        <v>0</v>
      </c>
      <c r="L241" s="76"/>
      <c r="M241" s="76">
        <v>0</v>
      </c>
      <c r="N241" s="78">
        <f t="shared" si="4"/>
        <v>0</v>
      </c>
    </row>
    <row r="242" spans="2:14" ht="12" customHeight="1">
      <c r="B242" s="38">
        <v>308</v>
      </c>
      <c r="C242" s="39"/>
      <c r="D242" s="29" t="s">
        <v>235</v>
      </c>
      <c r="E242" s="76">
        <v>58.435</v>
      </c>
      <c r="F242" s="76">
        <v>0</v>
      </c>
      <c r="G242" s="76"/>
      <c r="H242" s="76">
        <v>2.743</v>
      </c>
      <c r="I242" s="76">
        <v>55.692</v>
      </c>
      <c r="J242" s="76">
        <v>3.2094497400644766</v>
      </c>
      <c r="K242" s="76">
        <v>2.7680639543857692</v>
      </c>
      <c r="L242" s="76"/>
      <c r="M242" s="76">
        <v>0</v>
      </c>
      <c r="N242" s="78">
        <f t="shared" si="4"/>
        <v>0.44138578567870734</v>
      </c>
    </row>
    <row r="243" spans="2:256" ht="12" customHeight="1">
      <c r="B243" s="38">
        <v>322</v>
      </c>
      <c r="C243" s="40"/>
      <c r="D243" s="41" t="s">
        <v>240</v>
      </c>
      <c r="E243" s="21">
        <v>0</v>
      </c>
      <c r="F243" s="21">
        <v>0</v>
      </c>
      <c r="G243" s="42"/>
      <c r="H243" s="21">
        <v>0</v>
      </c>
      <c r="I243" s="21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9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7">
        <v>0</v>
      </c>
      <c r="BB243" s="7">
        <v>0</v>
      </c>
      <c r="BC243" s="7">
        <v>0</v>
      </c>
      <c r="BD243" s="7">
        <v>0</v>
      </c>
      <c r="BE243" s="7">
        <v>0</v>
      </c>
      <c r="BF243" s="7">
        <v>0</v>
      </c>
      <c r="BG243" s="7">
        <v>0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0</v>
      </c>
      <c r="BN243" s="7">
        <v>0</v>
      </c>
      <c r="BO243" s="7">
        <v>0</v>
      </c>
      <c r="BP243" s="7">
        <v>0</v>
      </c>
      <c r="BQ243" s="7">
        <v>0</v>
      </c>
      <c r="BR243" s="7">
        <v>0</v>
      </c>
      <c r="BS243" s="7">
        <v>0</v>
      </c>
      <c r="BT243" s="7">
        <v>0</v>
      </c>
      <c r="BU243" s="7">
        <v>0</v>
      </c>
      <c r="BV243" s="7">
        <v>0</v>
      </c>
      <c r="BW243" s="7">
        <v>0</v>
      </c>
      <c r="BX243" s="7">
        <v>0</v>
      </c>
      <c r="BY243" s="7">
        <v>0</v>
      </c>
      <c r="BZ243" s="7">
        <v>0</v>
      </c>
      <c r="CA243" s="7">
        <v>0</v>
      </c>
      <c r="CB243" s="7">
        <v>0</v>
      </c>
      <c r="CC243" s="7">
        <v>0</v>
      </c>
      <c r="CD243" s="7">
        <v>0</v>
      </c>
      <c r="CE243" s="7">
        <v>0</v>
      </c>
      <c r="CF243" s="7">
        <v>0</v>
      </c>
      <c r="CG243" s="7">
        <v>0</v>
      </c>
      <c r="CH243" s="7">
        <v>0</v>
      </c>
      <c r="CI243" s="7">
        <v>0</v>
      </c>
      <c r="CJ243" s="7">
        <v>0</v>
      </c>
      <c r="CK243" s="7">
        <v>0</v>
      </c>
      <c r="CL243" s="7">
        <v>0</v>
      </c>
      <c r="CM243" s="7">
        <v>0</v>
      </c>
      <c r="CN243" s="7">
        <v>0</v>
      </c>
      <c r="CO243" s="7">
        <v>0</v>
      </c>
      <c r="CP243" s="7">
        <v>0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7">
        <v>0</v>
      </c>
      <c r="DA243" s="7">
        <v>0</v>
      </c>
      <c r="DB243" s="7">
        <v>0</v>
      </c>
      <c r="DC243" s="7">
        <v>0</v>
      </c>
      <c r="DD243" s="7">
        <v>0</v>
      </c>
      <c r="DE243" s="7">
        <v>0</v>
      </c>
      <c r="DF243" s="7">
        <v>0</v>
      </c>
      <c r="DG243" s="7">
        <v>0</v>
      </c>
      <c r="DH243" s="7">
        <v>0</v>
      </c>
      <c r="DI243" s="7">
        <v>0</v>
      </c>
      <c r="DJ243" s="7">
        <v>0</v>
      </c>
      <c r="DK243" s="7">
        <v>0</v>
      </c>
      <c r="DL243" s="7">
        <v>0</v>
      </c>
      <c r="DM243" s="7">
        <v>0</v>
      </c>
      <c r="DN243" s="7">
        <v>0</v>
      </c>
      <c r="DO243" s="7">
        <v>0</v>
      </c>
      <c r="DP243" s="7">
        <v>0</v>
      </c>
      <c r="DQ243" s="7">
        <v>0</v>
      </c>
      <c r="DR243" s="7">
        <v>0</v>
      </c>
      <c r="DS243" s="7">
        <v>0</v>
      </c>
      <c r="DT243" s="7">
        <v>0</v>
      </c>
      <c r="DU243" s="7">
        <v>0</v>
      </c>
      <c r="DV243" s="7">
        <v>0</v>
      </c>
      <c r="DW243" s="7">
        <v>0</v>
      </c>
      <c r="DX243" s="7">
        <v>0</v>
      </c>
      <c r="DY243" s="7">
        <v>0</v>
      </c>
      <c r="DZ243" s="7">
        <v>0</v>
      </c>
      <c r="EA243" s="7">
        <v>0</v>
      </c>
      <c r="EB243" s="7">
        <v>0</v>
      </c>
      <c r="EC243" s="7">
        <v>0</v>
      </c>
      <c r="ED243" s="7">
        <v>0</v>
      </c>
      <c r="EE243" s="7">
        <v>0</v>
      </c>
      <c r="EF243" s="7">
        <v>0</v>
      </c>
      <c r="EG243" s="7">
        <v>0</v>
      </c>
      <c r="EH243" s="7">
        <v>0</v>
      </c>
      <c r="EI243" s="7">
        <v>0</v>
      </c>
      <c r="EJ243" s="7">
        <v>0</v>
      </c>
      <c r="EK243" s="7">
        <v>0</v>
      </c>
      <c r="EL243" s="7">
        <v>0</v>
      </c>
      <c r="EM243" s="7">
        <v>0</v>
      </c>
      <c r="EN243" s="7">
        <v>0</v>
      </c>
      <c r="EO243" s="7">
        <v>0</v>
      </c>
      <c r="EP243" s="7">
        <v>0</v>
      </c>
      <c r="EQ243" s="7">
        <v>0</v>
      </c>
      <c r="ER243" s="7">
        <v>0</v>
      </c>
      <c r="ES243" s="7">
        <v>0</v>
      </c>
      <c r="ET243" s="7">
        <v>0</v>
      </c>
      <c r="EU243" s="7">
        <v>0</v>
      </c>
      <c r="EV243" s="7">
        <v>0</v>
      </c>
      <c r="EW243" s="7">
        <v>0</v>
      </c>
      <c r="EX243" s="7">
        <v>0</v>
      </c>
      <c r="EY243" s="7">
        <v>0</v>
      </c>
      <c r="EZ243" s="7">
        <v>0</v>
      </c>
      <c r="FA243" s="7">
        <v>0</v>
      </c>
      <c r="FB243" s="7">
        <v>0</v>
      </c>
      <c r="FC243" s="7">
        <v>0</v>
      </c>
      <c r="FD243" s="7">
        <v>0</v>
      </c>
      <c r="FE243" s="7">
        <v>0</v>
      </c>
      <c r="FF243" s="7">
        <v>0</v>
      </c>
      <c r="FG243" s="7">
        <v>0</v>
      </c>
      <c r="FH243" s="7">
        <v>0</v>
      </c>
      <c r="FI243" s="7">
        <v>0</v>
      </c>
      <c r="FJ243" s="7">
        <v>0</v>
      </c>
      <c r="FK243" s="7">
        <v>0</v>
      </c>
      <c r="FL243" s="7">
        <v>0</v>
      </c>
      <c r="FM243" s="7">
        <v>0</v>
      </c>
      <c r="FN243" s="7">
        <v>0</v>
      </c>
      <c r="FO243" s="7">
        <v>0</v>
      </c>
      <c r="FP243" s="7">
        <v>0</v>
      </c>
      <c r="FQ243" s="7">
        <v>0</v>
      </c>
      <c r="FR243" s="7">
        <v>0</v>
      </c>
      <c r="FS243" s="7">
        <v>0</v>
      </c>
      <c r="FT243" s="7">
        <v>0</v>
      </c>
      <c r="FU243" s="7">
        <v>0</v>
      </c>
      <c r="FV243" s="7">
        <v>0</v>
      </c>
      <c r="FW243" s="7">
        <v>0</v>
      </c>
      <c r="FX243" s="7">
        <v>0</v>
      </c>
      <c r="FY243" s="7">
        <v>0</v>
      </c>
      <c r="FZ243" s="7">
        <v>0</v>
      </c>
      <c r="GA243" s="7">
        <v>0</v>
      </c>
      <c r="GB243" s="7">
        <v>0</v>
      </c>
      <c r="GC243" s="7">
        <v>0</v>
      </c>
      <c r="GD243" s="7">
        <v>0</v>
      </c>
      <c r="GE243" s="7">
        <v>0</v>
      </c>
      <c r="GF243" s="7">
        <v>0</v>
      </c>
      <c r="GG243" s="7">
        <v>0</v>
      </c>
      <c r="GH243" s="7">
        <v>0</v>
      </c>
      <c r="GI243" s="7">
        <v>0</v>
      </c>
      <c r="GJ243" s="7">
        <v>0</v>
      </c>
      <c r="GK243" s="7">
        <v>0</v>
      </c>
      <c r="GL243" s="7">
        <v>0</v>
      </c>
      <c r="GM243" s="7">
        <v>0</v>
      </c>
      <c r="GN243" s="7">
        <v>0</v>
      </c>
      <c r="GO243" s="7">
        <v>0</v>
      </c>
      <c r="GP243" s="7">
        <v>0</v>
      </c>
      <c r="GQ243" s="7">
        <v>0</v>
      </c>
      <c r="GR243" s="7">
        <v>0</v>
      </c>
      <c r="GS243" s="7">
        <v>0</v>
      </c>
      <c r="GT243" s="7">
        <v>0</v>
      </c>
      <c r="GU243" s="7">
        <v>0</v>
      </c>
      <c r="GV243" s="7">
        <v>0</v>
      </c>
      <c r="GW243" s="7">
        <v>0</v>
      </c>
      <c r="GX243" s="7">
        <v>0</v>
      </c>
      <c r="GY243" s="7">
        <v>0</v>
      </c>
      <c r="GZ243" s="7">
        <v>0</v>
      </c>
      <c r="HA243" s="7">
        <v>0</v>
      </c>
      <c r="HB243" s="7">
        <v>0</v>
      </c>
      <c r="HC243" s="7">
        <v>0</v>
      </c>
      <c r="HD243" s="7">
        <v>0</v>
      </c>
      <c r="HE243" s="7">
        <v>0</v>
      </c>
      <c r="HF243" s="7">
        <v>0</v>
      </c>
      <c r="HG243" s="7">
        <v>0</v>
      </c>
      <c r="HH243" s="7">
        <v>0</v>
      </c>
      <c r="HI243" s="7">
        <v>0</v>
      </c>
      <c r="HJ243" s="7">
        <v>0</v>
      </c>
      <c r="HK243" s="7">
        <v>0</v>
      </c>
      <c r="HL243" s="7">
        <v>0</v>
      </c>
      <c r="HM243" s="7">
        <v>0</v>
      </c>
      <c r="HN243" s="7">
        <v>0</v>
      </c>
      <c r="HO243" s="7">
        <v>0</v>
      </c>
      <c r="HP243" s="7">
        <v>0</v>
      </c>
      <c r="HQ243" s="7">
        <v>0</v>
      </c>
      <c r="HR243" s="7">
        <v>0</v>
      </c>
      <c r="HS243" s="7">
        <v>0</v>
      </c>
      <c r="HT243" s="7">
        <v>0</v>
      </c>
      <c r="HU243" s="7">
        <v>0</v>
      </c>
      <c r="HV243" s="7">
        <v>0</v>
      </c>
      <c r="HW243" s="7">
        <v>0</v>
      </c>
      <c r="HX243" s="7">
        <v>0</v>
      </c>
      <c r="HY243" s="7">
        <v>0</v>
      </c>
      <c r="HZ243" s="7">
        <v>0</v>
      </c>
      <c r="IA243" s="7">
        <v>0</v>
      </c>
      <c r="IB243" s="7">
        <v>0</v>
      </c>
      <c r="IC243" s="7">
        <v>0</v>
      </c>
      <c r="ID243" s="7">
        <v>0</v>
      </c>
      <c r="IE243" s="7">
        <v>0</v>
      </c>
      <c r="IF243" s="7">
        <v>0</v>
      </c>
      <c r="IG243" s="7">
        <v>0</v>
      </c>
      <c r="IH243" s="7">
        <v>0</v>
      </c>
      <c r="II243" s="7">
        <v>0</v>
      </c>
      <c r="IJ243" s="7">
        <v>0</v>
      </c>
      <c r="IK243" s="7">
        <v>0</v>
      </c>
      <c r="IL243" s="7">
        <v>0</v>
      </c>
      <c r="IM243" s="7">
        <v>0</v>
      </c>
      <c r="IN243" s="7">
        <v>0</v>
      </c>
      <c r="IO243" s="7">
        <v>0</v>
      </c>
      <c r="IP243" s="7">
        <v>0</v>
      </c>
      <c r="IQ243" s="7">
        <v>0</v>
      </c>
      <c r="IR243" s="7">
        <v>0</v>
      </c>
      <c r="IS243" s="7">
        <v>0</v>
      </c>
      <c r="IT243" s="7">
        <v>0</v>
      </c>
      <c r="IU243" s="7">
        <v>0</v>
      </c>
      <c r="IV243" s="7">
        <v>0</v>
      </c>
    </row>
    <row r="244" spans="2:256" ht="5.25" customHeight="1">
      <c r="B244" s="43"/>
      <c r="C244" s="44"/>
      <c r="D244" s="45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2:256" ht="3" customHeight="1">
      <c r="B245" s="67"/>
      <c r="C245" s="39"/>
      <c r="D245" s="29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14" ht="33" customHeight="1">
      <c r="A246" s="5"/>
      <c r="B246" s="94" t="s">
        <v>252</v>
      </c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1:14" ht="12" customHeight="1">
      <c r="A247" s="5"/>
      <c r="B247" s="79" t="s">
        <v>253</v>
      </c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1:14" ht="12" customHeight="1">
      <c r="A248" s="5"/>
      <c r="B248" s="47"/>
      <c r="C248" s="48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</row>
    <row r="249" spans="2:14" ht="12" customHeight="1">
      <c r="B249" s="48"/>
      <c r="C249" s="48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</row>
    <row r="250" spans="2:14" ht="12" customHeight="1">
      <c r="B250" s="48"/>
      <c r="C250" s="48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</row>
    <row r="251" spans="2:14" ht="12" customHeight="1">
      <c r="B251" s="48"/>
      <c r="C251" s="48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</row>
    <row r="252" spans="2:14" ht="12" customHeight="1">
      <c r="B252" s="48"/>
      <c r="C252" s="48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</row>
  </sheetData>
  <sheetProtection/>
  <protectedRanges>
    <protectedRange sqref="L14:M14 M13 H13" name="inversion_1_1"/>
  </protectedRanges>
  <mergeCells count="10">
    <mergeCell ref="B247:N247"/>
    <mergeCell ref="M9:M13"/>
    <mergeCell ref="H9:H13"/>
    <mergeCell ref="G10:G13"/>
    <mergeCell ref="L10:L13"/>
    <mergeCell ref="B7:B14"/>
    <mergeCell ref="D7:D14"/>
    <mergeCell ref="E8:E13"/>
    <mergeCell ref="J8:J13"/>
    <mergeCell ref="B246:N246"/>
  </mergeCells>
  <printOptions horizontalCentered="1"/>
  <pageMargins left="0.5905511811023623" right="0.5905511811023623" top="0.984251968503937" bottom="0.7874015748031497" header="0.5905511811023623" footer="0.5905511811023623"/>
  <pageSetup fitToHeight="6" fitToWidth="1" horizontalDpi="600" verticalDpi="600" orientation="landscape" scale="80" r:id="rId1"/>
  <ignoredErrors>
    <ignoredError sqref="E14:M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2016-03-30T00:51:12Z</cp:lastPrinted>
  <dcterms:created xsi:type="dcterms:W3CDTF">1998-09-04T17:09:23Z</dcterms:created>
  <dcterms:modified xsi:type="dcterms:W3CDTF">2016-03-31T01:22:47Z</dcterms:modified>
  <cp:category/>
  <cp:version/>
  <cp:contentType/>
  <cp:contentStatus/>
</cp:coreProperties>
</file>