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785" activeTab="0"/>
  </bookViews>
  <sheets>
    <sheet name="BALANCE" sheetId="1" r:id="rId1"/>
  </sheets>
  <externalReferences>
    <externalReference r:id="rId4"/>
  </externalReferences>
  <definedNames>
    <definedName name="compa_bal_fon" localSheetId="0">'BALANCE'!$B$8:$H$129</definedName>
    <definedName name="DICT_FDO_BAL" localSheetId="0">'BALANCE'!$B$8:$H$127</definedName>
    <definedName name="DICT_FDO_BAL">#REF!</definedName>
    <definedName name="DICT_FDO_RES">#REF!</definedName>
    <definedName name="DICT_FEFA_BAL">#REF!</definedName>
    <definedName name="DICT_FEFA_RESU">#REF!</definedName>
    <definedName name="DICT_FEGA_BAL">#REF!</definedName>
    <definedName name="DICT_FEGA_RES">#REF!</definedName>
    <definedName name="DICT_FOPES_BAL">#REF!</definedName>
    <definedName name="DICT_FOPES_RES">#REF!</definedName>
    <definedName name="edo_cambios">#REF!</definedName>
    <definedName name="FEFA">#REF!</definedName>
    <definedName name="FEGA">'[1]ESTADO DE CAMBIOS FOPESCA'!#REF!</definedName>
    <definedName name="FONDO">#REF!</definedName>
    <definedName name="FONDO_BALANCE" localSheetId="0">'BALANCE'!$B$8:$H$136</definedName>
  </definedNames>
  <calcPr fullCalcOnLoad="1"/>
</workbook>
</file>

<file path=xl/sharedStrings.xml><?xml version="1.0" encoding="utf-8"?>
<sst xmlns="http://schemas.openxmlformats.org/spreadsheetml/2006/main" count="104" uniqueCount="92">
  <si>
    <t>CUENTA PÚBLICA 2015</t>
  </si>
  <si>
    <t>BALANCE GENERAL</t>
  </si>
  <si>
    <t>AL 31 DE DICIEMBRE DE 2015 Y 2014</t>
  </si>
  <si>
    <t>(PESOS)</t>
  </si>
  <si>
    <t>ENTIDADES PARAESTATALES EMPRESARIALES FINANCIERAS MONETARIAS CON PARTICIPACIÓN ESTATAL MAYORITARIA</t>
  </si>
  <si>
    <t>Ente Público:</t>
  </si>
  <si>
    <t xml:space="preserve">INSTITUTO DEL FONDO NACIONAL PARA EL CONSUMO DE LOS TRABAJADORES </t>
  </si>
  <si>
    <t>CONCEPTO</t>
  </si>
  <si>
    <t>ACTIVO</t>
  </si>
  <si>
    <t>PASIVO Y PATRIMONIO CONTABLE</t>
  </si>
  <si>
    <t>DISPONIBILIDADES</t>
  </si>
  <si>
    <t>CAPTACIÓN TRADICIONAL</t>
  </si>
  <si>
    <t>Depósitos del Gobierno Federal</t>
  </si>
  <si>
    <t>CUENTAS DE MARGEN</t>
  </si>
  <si>
    <t>Títulos de crédito emitidos</t>
  </si>
  <si>
    <t>INVERSIONES EN VALORES</t>
  </si>
  <si>
    <t>Títulos para negociar</t>
  </si>
  <si>
    <t>PRESTAMOS BANCARIOS Y DE OTROS ORGANISMOS</t>
  </si>
  <si>
    <t>Títulos disponibles para la venta</t>
  </si>
  <si>
    <t>De corto plazo</t>
  </si>
  <si>
    <t>Títulos conservados a vencimiento</t>
  </si>
  <si>
    <t>De largo plazo</t>
  </si>
  <si>
    <t>DEUDORES POR REPORTO (SALDO DEUDOR)</t>
  </si>
  <si>
    <t>COLATERALES VENDIDOS</t>
  </si>
  <si>
    <t>Reportos (saldo acreedor)</t>
  </si>
  <si>
    <t>DERIVADOS</t>
  </si>
  <si>
    <t>Derivados</t>
  </si>
  <si>
    <t>Con fines de negociación</t>
  </si>
  <si>
    <t>Otros colaterales vendidos</t>
  </si>
  <si>
    <t>Con fines de cobertura</t>
  </si>
  <si>
    <t>AJUSTES DE VALUACION POR COBERTURA DE ACTIVOS FINANCIEROS</t>
  </si>
  <si>
    <t>CARTERA DE CRÉDITO VIGENTE</t>
  </si>
  <si>
    <t>Créditos comerciales</t>
  </si>
  <si>
    <t xml:space="preserve">    Distribuidores</t>
  </si>
  <si>
    <t>AJUSTES DE VALUACIÓN POR COBERTURA DE PASIVOS FINANCIEROS</t>
  </si>
  <si>
    <t>Créditos de consumo</t>
  </si>
  <si>
    <t xml:space="preserve">   Personales</t>
  </si>
  <si>
    <t>OBLIGACIONES EN OPERACIONES DE BURSATILIZACIÓN</t>
  </si>
  <si>
    <t xml:space="preserve">   Nómina</t>
  </si>
  <si>
    <t xml:space="preserve">   Automotriz</t>
  </si>
  <si>
    <t xml:space="preserve">   Adquisición de bienes muebles</t>
  </si>
  <si>
    <t>OTRAS CUENTAS POR PAGAR</t>
  </si>
  <si>
    <t xml:space="preserve">   Otros créditos de consumo</t>
  </si>
  <si>
    <t>Aportaciones para futuros aumentos de patrimonio pendientes de formalizar por el Gobierno Federal</t>
  </si>
  <si>
    <t>Acreedores por liquidación de operaciones</t>
  </si>
  <si>
    <t>TOTAL CARTERA DE CREDITO VIGENTE</t>
  </si>
  <si>
    <t>Acreedores por cuentas de margen</t>
  </si>
  <si>
    <t>Acreedores por colaterales recibidos en efectivo</t>
  </si>
  <si>
    <t>CARTERA DE CREDITO VENCIDA</t>
  </si>
  <si>
    <t xml:space="preserve">Acreedores diversos y otras cuentas por pagar </t>
  </si>
  <si>
    <t>CRÉDITOS DIFERIDOS Y COBROS ANTICIPADOS</t>
  </si>
  <si>
    <t>TOTAL PASIVO</t>
  </si>
  <si>
    <t>TOTAL CARTERA DE CREDITO VENCIDA</t>
  </si>
  <si>
    <t>PATRIMONIO CONTABLE</t>
  </si>
  <si>
    <t>CARTERA DE CREDITO</t>
  </si>
  <si>
    <t xml:space="preserve"> (-) MENOS:</t>
  </si>
  <si>
    <t xml:space="preserve">PATRIMONIO CONTRIBUIDO </t>
  </si>
  <si>
    <t>ESTIMACION PREVENTIVA PARA RIESGOS CREDITICIOS</t>
  </si>
  <si>
    <t>Aportaciones  del Gobierno Federal</t>
  </si>
  <si>
    <t>Aportaciones para futuros aumentos de patrimonio formalizadas por el Gobierno Federal</t>
  </si>
  <si>
    <t>TOTAL CARTERA DE CRÉDITO (NETO)</t>
  </si>
  <si>
    <t>BENEFICIOS POR RECIBIR EN OPERACIONES DE BURSATILIZACION</t>
  </si>
  <si>
    <t xml:space="preserve">PATRIMONIO GANADO </t>
  </si>
  <si>
    <t>OTRAS CUENTAS POR COBRAR (NETO)</t>
  </si>
  <si>
    <t>Reservas de patrimonio</t>
  </si>
  <si>
    <t>Resultado de ejercicios anteriores</t>
  </si>
  <si>
    <t>BIENES ADJUDICADOS (NETO)</t>
  </si>
  <si>
    <t>Resultado por valuación de títulos disponibles para la venta</t>
  </si>
  <si>
    <t>Resultado por valuación de instrumentos de cobertura de flujos de efectivo</t>
  </si>
  <si>
    <t>PROPIEDADES, MOBILIARIO Y EQUIPO (NETO)</t>
  </si>
  <si>
    <t>Resultado por tenencia de activos no monetarios</t>
  </si>
  <si>
    <t>Resultado neto</t>
  </si>
  <si>
    <t>ACTIVOS DE LARGA DURACIÓN DISPONIBLES PARA LA VENTA</t>
  </si>
  <si>
    <t>OTROS ACTIVOS</t>
  </si>
  <si>
    <t xml:space="preserve">   Cargos diferidos, pagos anticipados e intangibles</t>
  </si>
  <si>
    <t xml:space="preserve">   Otros activos a corto y largo plazo</t>
  </si>
  <si>
    <t>TOTAL PATRIMONIO CONTABLE</t>
  </si>
  <si>
    <t>TOTAL  ACTIVO</t>
  </si>
  <si>
    <t>TOTAL  PASIVO Y PATRIMONIO CONTABLE</t>
  </si>
  <si>
    <t>CUENTAS DE ORDEN</t>
  </si>
  <si>
    <t>Avales otorgados</t>
  </si>
  <si>
    <t>Activos y pasivos contingentes</t>
  </si>
  <si>
    <t>Compromisos crediticios</t>
  </si>
  <si>
    <t>Bienes en administración</t>
  </si>
  <si>
    <t>Colaterales recibidos por la entidad</t>
  </si>
  <si>
    <t>Colaterales recibidos y vendidos por la entidad</t>
  </si>
  <si>
    <t>Int. deveng. no cobrados deriv. de cartera de crédito vencida</t>
  </si>
  <si>
    <t>Otras cuentas de registro</t>
  </si>
  <si>
    <t>El presente balance general al 31 de diciembre de 2015, se formuló de conformidad con los Criterios de Contabilidad para las Entidades de Fomento e Infonacot, emitidos por la Comisión Nacional Bancaria y de Valores, con fundamento en lo dispuesto por el artículo 33 de la Ley del Instituto del Fondo Nacional para el Consumo de los Trabajadores, de observancia general y obligatoria, aplicados de manera consistente, encontrándose reflejadas las operaciones efectuadas por el Instituto del Fondo Nacional para el Consumo de los Trabajadores hasta la fecha arriba mencionada, las cuales se realizaron y valuaron con apego a sanas prácticas financieras y a las disposiciones legales y administrativas aplicables.</t>
  </si>
  <si>
    <t>El balance general al 31 de diciembre de 2014, se formuló de conformidad con los Criterios de Contabilidad para las Instituciones de Crédito, emitidos por la Comisión Nacional Bancaria y de Valores, para dar cumplimiento a lo establecido en el Oficio 122-1/518561/2006 del 25 de julio de 2006, de observancia general y obligatoria, aplicados de manera consistente, encontrándose reflejadas las operaciones efectuadas por el Instituto a las fechas arriba mencionadas, las cuales se realizaron y valuaron con apego a sanas prácticas bancarias y a las disposiciones legales y administrativas aplicables.</t>
  </si>
  <si>
    <t>Autorizó: Lic. Diego A. Ochoa Máynez
Director General Adjunto de Crédito y Finanzas</t>
  </si>
  <si>
    <t>Elaboró: L.C.C. Jorge E. Perea Solís
Director de Contabilidad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</si>
</sst>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P_t_s_-;\-* #,##0.00\ _P_t_s_-;_-* &quot;-&quot;??\ _P_t_s_-;_-@_-"/>
    <numFmt numFmtId="165" formatCode="#,##0;\(#,##0\)"/>
    <numFmt numFmtId="166" formatCode="_(* #,##0_);_(* \(#,##0\);_(* &quot;-&quot;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name val="Comic Sans MS"/>
      <family val="4"/>
    </font>
    <font>
      <b/>
      <sz val="11"/>
      <name val="Soberana Sans"/>
      <family val="3"/>
    </font>
    <font>
      <sz val="11"/>
      <name val="Soberana Sans"/>
      <family val="3"/>
    </font>
    <font>
      <b/>
      <sz val="11"/>
      <color indexed="9"/>
      <name val="Soberana Sans"/>
      <family val="3"/>
    </font>
    <font>
      <sz val="11"/>
      <color indexed="9"/>
      <name val="Soberana Sans"/>
      <family val="3"/>
    </font>
    <font>
      <sz val="9"/>
      <name val="Soberana Sans"/>
      <family val="3"/>
    </font>
    <font>
      <u val="single"/>
      <sz val="10"/>
      <color indexed="12"/>
      <name val="Arial"/>
      <family val="2"/>
    </font>
    <font>
      <u val="single"/>
      <sz val="11"/>
      <color indexed="12"/>
      <name val="Soberana Sans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Soberana Sans"/>
      <family val="3"/>
    </font>
    <font>
      <sz val="11"/>
      <color theme="0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8" fillId="0" borderId="0" applyNumberFormat="0" applyFill="0" applyBorder="0" applyAlignment="0" applyProtection="0"/>
    <xf numFmtId="0" fontId="35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Fill="1" applyAlignment="1">
      <alignment/>
    </xf>
    <xf numFmtId="37" fontId="3" fillId="0" borderId="0" xfId="53" applyNumberFormat="1" applyFont="1" applyFill="1" applyBorder="1" applyAlignment="1">
      <alignment horizontal="right"/>
      <protection/>
    </xf>
    <xf numFmtId="37" fontId="3" fillId="0" borderId="0" xfId="53" applyNumberFormat="1" applyFont="1" applyFill="1" applyBorder="1" applyAlignment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3" fillId="33" borderId="10" xfId="48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33" borderId="11" xfId="48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3" fillId="0" borderId="13" xfId="48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14" xfId="48" applyNumberFormat="1" applyFont="1" applyFill="1" applyBorder="1" applyAlignment="1">
      <alignment horizontal="center"/>
    </xf>
    <xf numFmtId="37" fontId="3" fillId="0" borderId="0" xfId="48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37" fontId="4" fillId="0" borderId="0" xfId="48" applyNumberFormat="1" applyFont="1" applyFill="1" applyBorder="1" applyAlignment="1">
      <alignment/>
    </xf>
    <xf numFmtId="37" fontId="4" fillId="0" borderId="0" xfId="48" applyNumberFormat="1" applyFont="1" applyFill="1" applyBorder="1" applyAlignment="1">
      <alignment horizontal="center"/>
    </xf>
    <xf numFmtId="37" fontId="3" fillId="0" borderId="0" xfId="48" applyNumberFormat="1" applyFont="1" applyFill="1" applyBorder="1" applyAlignment="1">
      <alignment/>
    </xf>
    <xf numFmtId="37" fontId="3" fillId="0" borderId="15" xfId="48" applyNumberFormat="1" applyFont="1" applyFill="1" applyBorder="1" applyAlignment="1">
      <alignment/>
    </xf>
    <xf numFmtId="37" fontId="3" fillId="0" borderId="16" xfId="48" applyNumberFormat="1" applyFont="1" applyFill="1" applyBorder="1" applyAlignment="1">
      <alignment/>
    </xf>
    <xf numFmtId="165" fontId="3" fillId="0" borderId="0" xfId="48" applyNumberFormat="1" applyFont="1" applyFill="1" applyBorder="1" applyAlignment="1" applyProtection="1">
      <alignment horizontal="right"/>
      <protection locked="0"/>
    </xf>
    <xf numFmtId="3" fontId="3" fillId="0" borderId="0" xfId="48" applyNumberFormat="1" applyFont="1" applyFill="1" applyBorder="1" applyAlignment="1">
      <alignment/>
    </xf>
    <xf numFmtId="3" fontId="3" fillId="0" borderId="15" xfId="48" applyNumberFormat="1" applyFont="1" applyFill="1" applyBorder="1" applyAlignment="1">
      <alignment/>
    </xf>
    <xf numFmtId="37" fontId="4" fillId="0" borderId="16" xfId="48" applyNumberFormat="1" applyFont="1" applyFill="1" applyBorder="1" applyAlignment="1">
      <alignment/>
    </xf>
    <xf numFmtId="165" fontId="4" fillId="0" borderId="0" xfId="48" applyNumberFormat="1" applyFont="1" applyFill="1" applyBorder="1" applyAlignment="1">
      <alignment/>
    </xf>
    <xf numFmtId="165" fontId="4" fillId="0" borderId="0" xfId="48" applyNumberFormat="1" applyFont="1" applyFill="1" applyBorder="1" applyAlignment="1" applyProtection="1">
      <alignment horizontal="right"/>
      <protection locked="0"/>
    </xf>
    <xf numFmtId="165" fontId="4" fillId="0" borderId="15" xfId="48" applyNumberFormat="1" applyFont="1" applyFill="1" applyBorder="1" applyAlignment="1" applyProtection="1">
      <alignment horizontal="right"/>
      <protection locked="0"/>
    </xf>
    <xf numFmtId="165" fontId="3" fillId="0" borderId="0" xfId="48" applyNumberFormat="1" applyFont="1" applyFill="1" applyBorder="1" applyAlignment="1">
      <alignment horizontal="right"/>
    </xf>
    <xf numFmtId="165" fontId="3" fillId="0" borderId="15" xfId="48" applyNumberFormat="1" applyFont="1" applyFill="1" applyBorder="1" applyAlignment="1">
      <alignment horizontal="right"/>
    </xf>
    <xf numFmtId="165" fontId="3" fillId="0" borderId="0" xfId="48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5" fontId="4" fillId="0" borderId="15" xfId="0" applyNumberFormat="1" applyFont="1" applyFill="1" applyBorder="1" applyAlignment="1">
      <alignment/>
    </xf>
    <xf numFmtId="37" fontId="3" fillId="0" borderId="0" xfId="48" applyNumberFormat="1" applyFont="1" applyFill="1" applyBorder="1" applyAlignment="1">
      <alignment wrapText="1"/>
    </xf>
    <xf numFmtId="165" fontId="3" fillId="0" borderId="15" xfId="48" applyNumberFormat="1" applyFont="1" applyFill="1" applyBorder="1" applyAlignment="1">
      <alignment/>
    </xf>
    <xf numFmtId="165" fontId="4" fillId="0" borderId="0" xfId="48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 applyProtection="1">
      <alignment/>
      <protection locked="0"/>
    </xf>
    <xf numFmtId="37" fontId="4" fillId="0" borderId="0" xfId="48" applyNumberFormat="1" applyFont="1" applyFill="1" applyBorder="1" applyAlignment="1">
      <alignment wrapText="1"/>
    </xf>
    <xf numFmtId="165" fontId="4" fillId="0" borderId="0" xfId="53" applyNumberFormat="1" applyFont="1" applyFill="1" applyBorder="1" applyAlignment="1" applyProtection="1">
      <alignment horizontal="right"/>
      <protection locked="0"/>
    </xf>
    <xf numFmtId="165" fontId="4" fillId="0" borderId="15" xfId="53" applyNumberFormat="1" applyFont="1" applyFill="1" applyBorder="1" applyAlignment="1" applyProtection="1">
      <alignment horizontal="right"/>
      <protection locked="0"/>
    </xf>
    <xf numFmtId="37" fontId="4" fillId="0" borderId="0" xfId="53" applyNumberFormat="1" applyFont="1" applyFill="1" applyBorder="1">
      <alignment/>
      <protection/>
    </xf>
    <xf numFmtId="165" fontId="3" fillId="0" borderId="15" xfId="48" applyNumberFormat="1" applyFont="1" applyFill="1" applyBorder="1" applyAlignment="1" applyProtection="1">
      <alignment horizontal="right"/>
      <protection locked="0"/>
    </xf>
    <xf numFmtId="165" fontId="4" fillId="0" borderId="15" xfId="48" applyNumberFormat="1" applyFont="1" applyFill="1" applyBorder="1" applyAlignment="1">
      <alignment horizontal="right"/>
    </xf>
    <xf numFmtId="165" fontId="4" fillId="0" borderId="0" xfId="53" applyNumberFormat="1" applyFont="1" applyFill="1" applyBorder="1" applyAlignment="1">
      <alignment horizontal="right"/>
      <protection/>
    </xf>
    <xf numFmtId="165" fontId="4" fillId="0" borderId="0" xfId="53" applyNumberFormat="1" applyFont="1" applyFill="1" applyBorder="1">
      <alignment/>
      <protection/>
    </xf>
    <xf numFmtId="165" fontId="4" fillId="0" borderId="15" xfId="53" applyNumberFormat="1" applyFont="1" applyFill="1" applyBorder="1">
      <alignment/>
      <protection/>
    </xf>
    <xf numFmtId="37" fontId="4" fillId="0" borderId="16" xfId="53" applyNumberFormat="1" applyFont="1" applyFill="1" applyBorder="1">
      <alignment/>
      <protection/>
    </xf>
    <xf numFmtId="37" fontId="4" fillId="0" borderId="0" xfId="53" applyNumberFormat="1" applyFont="1" applyFill="1" applyBorder="1" applyAlignment="1">
      <alignment wrapText="1"/>
      <protection/>
    </xf>
    <xf numFmtId="165" fontId="3" fillId="0" borderId="0" xfId="53" applyNumberFormat="1" applyFont="1" applyFill="1" applyBorder="1" applyAlignment="1">
      <alignment horizontal="right"/>
      <protection/>
    </xf>
    <xf numFmtId="165" fontId="3" fillId="0" borderId="15" xfId="53" applyNumberFormat="1" applyFont="1" applyFill="1" applyBorder="1" applyAlignment="1">
      <alignment horizontal="right"/>
      <protection/>
    </xf>
    <xf numFmtId="165" fontId="4" fillId="0" borderId="15" xfId="53" applyNumberFormat="1" applyFont="1" applyFill="1" applyBorder="1" applyAlignment="1">
      <alignment horizontal="right"/>
      <protection/>
    </xf>
    <xf numFmtId="166" fontId="4" fillId="0" borderId="16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 horizontal="right"/>
    </xf>
    <xf numFmtId="166" fontId="4" fillId="0" borderId="15" xfId="0" applyNumberFormat="1" applyFont="1" applyFill="1" applyBorder="1" applyAlignment="1">
      <alignment horizontal="right"/>
    </xf>
    <xf numFmtId="37" fontId="3" fillId="0" borderId="16" xfId="48" applyNumberFormat="1" applyFont="1" applyFill="1" applyBorder="1" applyAlignment="1">
      <alignment horizontal="left"/>
    </xf>
    <xf numFmtId="0" fontId="3" fillId="0" borderId="0" xfId="48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3" fontId="4" fillId="0" borderId="0" xfId="48" applyNumberFormat="1" applyFont="1" applyFill="1" applyBorder="1" applyAlignment="1" applyProtection="1">
      <alignment horizontal="right"/>
      <protection locked="0"/>
    </xf>
    <xf numFmtId="166" fontId="4" fillId="0" borderId="15" xfId="0" applyNumberFormat="1" applyFont="1" applyFill="1" applyBorder="1" applyAlignment="1">
      <alignment/>
    </xf>
    <xf numFmtId="37" fontId="3" fillId="0" borderId="15" xfId="0" applyNumberFormat="1" applyFont="1" applyFill="1" applyBorder="1" applyAlignment="1" quotePrefix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37" fontId="4" fillId="0" borderId="0" xfId="48" applyNumberFormat="1" applyFont="1" applyFill="1" applyBorder="1" applyAlignment="1">
      <alignment horizontal="justify" vertical="center" wrapText="1"/>
    </xf>
    <xf numFmtId="37" fontId="4" fillId="0" borderId="15" xfId="48" applyNumberFormat="1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166" fontId="4" fillId="0" borderId="18" xfId="48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9" fillId="0" borderId="0" xfId="46" applyFont="1" applyFill="1" applyBorder="1" applyAlignment="1" applyProtection="1">
      <alignment vertical="center" wrapText="1"/>
      <protection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6" fontId="4" fillId="0" borderId="0" xfId="48" applyNumberFormat="1" applyFont="1" applyFill="1" applyAlignment="1">
      <alignment horizontal="right"/>
    </xf>
    <xf numFmtId="37" fontId="3" fillId="0" borderId="0" xfId="53" applyNumberFormat="1" applyFont="1" applyFill="1" applyAlignment="1">
      <alignment/>
      <protection/>
    </xf>
    <xf numFmtId="37" fontId="3" fillId="0" borderId="0" xfId="48" applyNumberFormat="1" applyFont="1" applyFill="1" applyAlignment="1">
      <alignment/>
    </xf>
    <xf numFmtId="37" fontId="3" fillId="0" borderId="0" xfId="48" applyNumberFormat="1" applyFont="1" applyFill="1" applyAlignment="1">
      <alignment horizontal="center"/>
    </xf>
    <xf numFmtId="37" fontId="4" fillId="0" borderId="16" xfId="48" applyNumberFormat="1" applyFont="1" applyFill="1" applyBorder="1" applyAlignment="1">
      <alignment horizontal="left" vertical="center" wrapText="1"/>
    </xf>
    <xf numFmtId="37" fontId="4" fillId="0" borderId="0" xfId="48" applyNumberFormat="1" applyFont="1" applyFill="1" applyBorder="1" applyAlignment="1">
      <alignment horizontal="left" vertical="center" wrapText="1"/>
    </xf>
    <xf numFmtId="37" fontId="7" fillId="0" borderId="0" xfId="48" applyNumberFormat="1" applyFont="1" applyFill="1" applyBorder="1" applyAlignment="1">
      <alignment horizontal="justify" vertical="center" wrapText="1"/>
    </xf>
    <xf numFmtId="0" fontId="4" fillId="0" borderId="20" xfId="0" applyFont="1" applyFill="1" applyBorder="1" applyAlignment="1">
      <alignment horizontal="center"/>
    </xf>
    <xf numFmtId="0" fontId="3" fillId="0" borderId="21" xfId="0" applyFont="1" applyFill="1" applyBorder="1" applyAlignment="1" applyProtection="1">
      <alignment horizontal="center" wrapText="1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37" fontId="43" fillId="33" borderId="22" xfId="48" applyNumberFormat="1" applyFont="1" applyFill="1" applyBorder="1" applyAlignment="1">
      <alignment horizontal="center"/>
    </xf>
    <xf numFmtId="37" fontId="43" fillId="33" borderId="10" xfId="48" applyNumberFormat="1" applyFont="1" applyFill="1" applyBorder="1" applyAlignment="1">
      <alignment horizontal="center"/>
    </xf>
    <xf numFmtId="37" fontId="3" fillId="0" borderId="16" xfId="48" applyNumberFormat="1" applyFont="1" applyFill="1" applyBorder="1" applyAlignment="1">
      <alignment horizontal="center"/>
    </xf>
    <xf numFmtId="37" fontId="3" fillId="0" borderId="0" xfId="48" applyNumberFormat="1" applyFont="1" applyFill="1" applyBorder="1" applyAlignment="1">
      <alignment horizontal="center"/>
    </xf>
    <xf numFmtId="37" fontId="3" fillId="0" borderId="16" xfId="48" applyNumberFormat="1" applyFont="1" applyFill="1" applyBorder="1" applyAlignment="1">
      <alignment horizontal="left" wrapText="1"/>
    </xf>
    <xf numFmtId="37" fontId="3" fillId="0" borderId="0" xfId="48" applyNumberFormat="1" applyFont="1" applyFill="1" applyBorder="1" applyAlignment="1">
      <alignment horizontal="left" wrapText="1"/>
    </xf>
    <xf numFmtId="37" fontId="3" fillId="0" borderId="0" xfId="53" applyNumberFormat="1" applyFont="1" applyFill="1" applyBorder="1" applyAlignment="1">
      <alignment horizontal="center"/>
      <protection/>
    </xf>
    <xf numFmtId="37" fontId="3" fillId="0" borderId="20" xfId="53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ALANCES_31_DIC_2005_NVOFOR_CAMBIOS_POLITICAS_CONT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ENCIA\Recursos\INFORMACION_2015\ESTADOS%20FINANCIEROS%202015\12_DICIEMBRE_2015\ESTADOS%20FINANCIEROS%20DICTAMEN%202015\ESTADOS%20DE%20CAMBIOS%20ANUALES%202014_PARA%20FIRMA_22%20feb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ADO DE CAMBIOS FONDO"/>
      <sheetName val="ESTADO DE CAMBIOS FEFA"/>
      <sheetName val="ESTADO DE CAMBIOS FEGA"/>
      <sheetName val="ESTADO DE CAMBIOS FOPES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4"/>
  <sheetViews>
    <sheetView tabSelected="1" zoomScale="72" zoomScaleNormal="72" zoomScalePageLayoutView="0" workbookViewId="0" topLeftCell="A1">
      <selection activeCell="A34" sqref="A34"/>
    </sheetView>
  </sheetViews>
  <sheetFormatPr defaultColWidth="9.140625" defaultRowHeight="12.75"/>
  <cols>
    <col min="1" max="1" width="40.7109375" style="1" customWidth="1"/>
    <col min="2" max="2" width="41.57421875" style="1" customWidth="1"/>
    <col min="3" max="4" width="30.7109375" style="1" customWidth="1"/>
    <col min="5" max="5" width="6.28125" style="85" customWidth="1"/>
    <col min="6" max="6" width="81.00390625" style="1" customWidth="1"/>
    <col min="7" max="8" width="30.7109375" style="1" customWidth="1"/>
    <col min="9" max="16384" width="9.140625" style="1" customWidth="1"/>
  </cols>
  <sheetData>
    <row r="1" spans="1:8" ht="16.5">
      <c r="A1" s="104" t="s">
        <v>0</v>
      </c>
      <c r="B1" s="104"/>
      <c r="C1" s="104"/>
      <c r="D1" s="104"/>
      <c r="E1" s="104"/>
      <c r="F1" s="104"/>
      <c r="G1" s="104"/>
      <c r="H1" s="104"/>
    </row>
    <row r="2" spans="1:8" ht="16.5">
      <c r="A2" s="104" t="s">
        <v>1</v>
      </c>
      <c r="B2" s="104"/>
      <c r="C2" s="104"/>
      <c r="D2" s="104"/>
      <c r="E2" s="104"/>
      <c r="F2" s="104"/>
      <c r="G2" s="104"/>
      <c r="H2" s="104"/>
    </row>
    <row r="3" spans="1:8" ht="16.5">
      <c r="A3" s="104" t="s">
        <v>2</v>
      </c>
      <c r="B3" s="104"/>
      <c r="C3" s="104"/>
      <c r="D3" s="104"/>
      <c r="E3" s="104"/>
      <c r="F3" s="104"/>
      <c r="G3" s="104"/>
      <c r="H3" s="104"/>
    </row>
    <row r="4" spans="1:8" ht="16.5">
      <c r="A4" s="104" t="s">
        <v>3</v>
      </c>
      <c r="B4" s="104"/>
      <c r="C4" s="104"/>
      <c r="D4" s="104"/>
      <c r="E4" s="104"/>
      <c r="F4" s="104"/>
      <c r="G4" s="104"/>
      <c r="H4" s="104"/>
    </row>
    <row r="5" spans="1:8" ht="16.5">
      <c r="A5" s="104" t="s">
        <v>4</v>
      </c>
      <c r="B5" s="104"/>
      <c r="C5" s="104"/>
      <c r="D5" s="104"/>
      <c r="E5" s="104"/>
      <c r="F5" s="104"/>
      <c r="G5" s="104"/>
      <c r="H5" s="104"/>
    </row>
    <row r="6" spans="1:8" ht="16.5">
      <c r="A6" s="2" t="s">
        <v>5</v>
      </c>
      <c r="B6" s="105" t="s">
        <v>6</v>
      </c>
      <c r="C6" s="105"/>
      <c r="D6" s="105"/>
      <c r="E6" s="105"/>
      <c r="F6" s="105"/>
      <c r="G6" s="105"/>
      <c r="H6" s="3"/>
    </row>
    <row r="8" spans="2:8" ht="16.5" thickBot="1">
      <c r="B8" s="4"/>
      <c r="C8" s="4"/>
      <c r="D8" s="4"/>
      <c r="E8" s="5"/>
      <c r="F8" s="4"/>
      <c r="G8" s="4"/>
      <c r="H8" s="4"/>
    </row>
    <row r="9" spans="1:8" ht="17.25" thickBot="1">
      <c r="A9" s="98" t="s">
        <v>7</v>
      </c>
      <c r="B9" s="99"/>
      <c r="C9" s="6">
        <v>2015</v>
      </c>
      <c r="D9" s="6">
        <v>2014</v>
      </c>
      <c r="E9" s="7"/>
      <c r="F9" s="8" t="s">
        <v>7</v>
      </c>
      <c r="G9" s="6">
        <f>+C9</f>
        <v>2015</v>
      </c>
      <c r="H9" s="9">
        <f>+D9</f>
        <v>2014</v>
      </c>
    </row>
    <row r="10" spans="1:8" ht="16.5">
      <c r="A10" s="10"/>
      <c r="B10" s="11"/>
      <c r="C10" s="12"/>
      <c r="D10" s="12"/>
      <c r="E10" s="13"/>
      <c r="F10" s="11"/>
      <c r="G10" s="12"/>
      <c r="H10" s="14"/>
    </row>
    <row r="11" spans="1:8" ht="16.5">
      <c r="A11" s="100" t="s">
        <v>8</v>
      </c>
      <c r="B11" s="101"/>
      <c r="C11" s="4"/>
      <c r="D11" s="4"/>
      <c r="E11" s="15"/>
      <c r="F11" s="15" t="s">
        <v>9</v>
      </c>
      <c r="G11" s="4"/>
      <c r="H11" s="16"/>
    </row>
    <row r="12" spans="1:8" ht="16.5">
      <c r="A12" s="17"/>
      <c r="B12" s="18"/>
      <c r="C12" s="18"/>
      <c r="D12" s="18"/>
      <c r="E12" s="19"/>
      <c r="F12" s="20"/>
      <c r="G12" s="20"/>
      <c r="H12" s="21"/>
    </row>
    <row r="13" spans="1:8" ht="16.5">
      <c r="A13" s="22" t="s">
        <v>10</v>
      </c>
      <c r="B13" s="4"/>
      <c r="C13" s="23">
        <v>10665452</v>
      </c>
      <c r="D13" s="23">
        <v>25961191</v>
      </c>
      <c r="E13" s="5"/>
      <c r="F13" s="20" t="s">
        <v>11</v>
      </c>
      <c r="G13" s="24"/>
      <c r="H13" s="25"/>
    </row>
    <row r="14" spans="1:8" ht="15.75">
      <c r="A14" s="26"/>
      <c r="B14" s="4"/>
      <c r="C14" s="27"/>
      <c r="D14" s="27"/>
      <c r="E14" s="19"/>
      <c r="F14" s="18" t="s">
        <v>12</v>
      </c>
      <c r="G14" s="28">
        <v>0</v>
      </c>
      <c r="H14" s="29">
        <v>0</v>
      </c>
    </row>
    <row r="15" spans="1:8" ht="16.5">
      <c r="A15" s="22" t="s">
        <v>13</v>
      </c>
      <c r="B15" s="4"/>
      <c r="C15" s="28">
        <v>0</v>
      </c>
      <c r="D15" s="28">
        <v>0</v>
      </c>
      <c r="E15" s="19"/>
      <c r="F15" s="18" t="s">
        <v>14</v>
      </c>
      <c r="G15" s="28">
        <v>4653638781</v>
      </c>
      <c r="H15" s="29">
        <v>3658952783</v>
      </c>
    </row>
    <row r="16" spans="1:8" ht="16.5">
      <c r="A16" s="26"/>
      <c r="B16" s="4"/>
      <c r="C16" s="27"/>
      <c r="D16" s="27"/>
      <c r="E16" s="19"/>
      <c r="F16" s="18"/>
      <c r="G16" s="30">
        <f>SUM(G14:G15)</f>
        <v>4653638781</v>
      </c>
      <c r="H16" s="31">
        <f>SUM(H14:H15)</f>
        <v>3658952783</v>
      </c>
    </row>
    <row r="17" spans="1:8" ht="16.5">
      <c r="A17" s="22" t="s">
        <v>15</v>
      </c>
      <c r="B17" s="4"/>
      <c r="C17" s="32"/>
      <c r="D17" s="32"/>
      <c r="E17" s="15"/>
      <c r="F17" s="4"/>
      <c r="G17" s="33"/>
      <c r="H17" s="34"/>
    </row>
    <row r="18" spans="1:8" ht="16.5">
      <c r="A18" s="26" t="s">
        <v>16</v>
      </c>
      <c r="B18" s="4"/>
      <c r="C18" s="28">
        <v>681089380</v>
      </c>
      <c r="D18" s="28">
        <v>1209820233</v>
      </c>
      <c r="E18" s="5"/>
      <c r="F18" s="35" t="s">
        <v>17</v>
      </c>
      <c r="G18" s="32"/>
      <c r="H18" s="36"/>
    </row>
    <row r="19" spans="1:8" ht="15.75">
      <c r="A19" s="26" t="s">
        <v>18</v>
      </c>
      <c r="B19" s="4"/>
      <c r="C19" s="28">
        <v>0</v>
      </c>
      <c r="D19" s="28">
        <v>0</v>
      </c>
      <c r="E19" s="5"/>
      <c r="F19" s="18" t="s">
        <v>19</v>
      </c>
      <c r="G19" s="28">
        <v>0</v>
      </c>
      <c r="H19" s="29">
        <v>0</v>
      </c>
    </row>
    <row r="20" spans="1:8" ht="15.75">
      <c r="A20" s="26" t="s">
        <v>20</v>
      </c>
      <c r="B20" s="4"/>
      <c r="C20" s="28">
        <v>0</v>
      </c>
      <c r="D20" s="28">
        <v>0</v>
      </c>
      <c r="E20" s="5"/>
      <c r="F20" s="18" t="s">
        <v>21</v>
      </c>
      <c r="G20" s="28">
        <v>1302825333</v>
      </c>
      <c r="H20" s="29">
        <v>1302825333</v>
      </c>
    </row>
    <row r="21" spans="1:8" ht="16.5">
      <c r="A21" s="26"/>
      <c r="B21" s="4"/>
      <c r="C21" s="30">
        <f>SUM(C18:C20)</f>
        <v>681089380</v>
      </c>
      <c r="D21" s="30">
        <f>SUM(D18:D20)</f>
        <v>1209820233</v>
      </c>
      <c r="E21" s="5"/>
      <c r="F21" s="18"/>
      <c r="G21" s="30">
        <f>SUM(G19:G20)</f>
        <v>1302825333</v>
      </c>
      <c r="H21" s="31">
        <f>SUM(H19:H20)</f>
        <v>1302825333</v>
      </c>
    </row>
    <row r="22" spans="1:8" ht="15.75">
      <c r="A22" s="26"/>
      <c r="B22" s="4"/>
      <c r="C22" s="37"/>
      <c r="D22" s="37"/>
      <c r="E22" s="5"/>
      <c r="F22" s="4"/>
      <c r="G22" s="33"/>
      <c r="H22" s="34"/>
    </row>
    <row r="23" spans="1:8" ht="16.5">
      <c r="A23" s="22" t="s">
        <v>22</v>
      </c>
      <c r="B23" s="4"/>
      <c r="C23" s="28">
        <v>0</v>
      </c>
      <c r="D23" s="28">
        <v>0</v>
      </c>
      <c r="E23" s="5"/>
      <c r="F23" s="20" t="s">
        <v>23</v>
      </c>
      <c r="G23" s="33"/>
      <c r="H23" s="34"/>
    </row>
    <row r="24" spans="1:8" ht="15.75">
      <c r="A24" s="26"/>
      <c r="B24" s="4"/>
      <c r="C24" s="33"/>
      <c r="D24" s="33"/>
      <c r="E24" s="5"/>
      <c r="F24" s="18" t="s">
        <v>24</v>
      </c>
      <c r="G24" s="28">
        <v>0</v>
      </c>
      <c r="H24" s="29">
        <v>0</v>
      </c>
    </row>
    <row r="25" spans="1:8" ht="16.5">
      <c r="A25" s="22" t="s">
        <v>25</v>
      </c>
      <c r="B25" s="4"/>
      <c r="C25" s="38"/>
      <c r="D25" s="38"/>
      <c r="E25" s="19"/>
      <c r="F25" s="18" t="s">
        <v>26</v>
      </c>
      <c r="G25" s="28">
        <v>0</v>
      </c>
      <c r="H25" s="29">
        <v>0</v>
      </c>
    </row>
    <row r="26" spans="1:8" ht="16.5">
      <c r="A26" s="26" t="s">
        <v>27</v>
      </c>
      <c r="B26" s="4"/>
      <c r="C26" s="28">
        <v>0</v>
      </c>
      <c r="D26" s="28">
        <v>0</v>
      </c>
      <c r="E26" s="15"/>
      <c r="F26" s="18" t="s">
        <v>28</v>
      </c>
      <c r="G26" s="28">
        <v>0</v>
      </c>
      <c r="H26" s="29">
        <v>0</v>
      </c>
    </row>
    <row r="27" spans="1:8" ht="16.5">
      <c r="A27" s="26" t="s">
        <v>29</v>
      </c>
      <c r="B27" s="4"/>
      <c r="C27" s="28">
        <v>0</v>
      </c>
      <c r="D27" s="28">
        <v>0</v>
      </c>
      <c r="E27" s="15"/>
      <c r="F27" s="4"/>
      <c r="G27" s="30">
        <f>SUM(G24:G26)</f>
        <v>0</v>
      </c>
      <c r="H27" s="31">
        <f>SUM(H24:H26)</f>
        <v>0</v>
      </c>
    </row>
    <row r="28" spans="1:8" ht="16.5">
      <c r="A28" s="26"/>
      <c r="B28" s="4"/>
      <c r="C28" s="30">
        <f>SUM(C26:C27)</f>
        <v>0</v>
      </c>
      <c r="D28" s="30">
        <f>SUM(D26:D27)</f>
        <v>0</v>
      </c>
      <c r="E28" s="15"/>
      <c r="F28" s="4"/>
      <c r="G28" s="33"/>
      <c r="H28" s="34"/>
    </row>
    <row r="29" spans="1:8" ht="16.5">
      <c r="A29" s="17"/>
      <c r="B29" s="4"/>
      <c r="C29" s="33"/>
      <c r="D29" s="33"/>
      <c r="E29" s="15"/>
      <c r="F29" s="20" t="s">
        <v>25</v>
      </c>
      <c r="G29" s="33"/>
      <c r="H29" s="34"/>
    </row>
    <row r="30" spans="1:8" ht="39" customHeight="1">
      <c r="A30" s="102" t="s">
        <v>30</v>
      </c>
      <c r="B30" s="103"/>
      <c r="C30" s="28">
        <v>0</v>
      </c>
      <c r="D30" s="28">
        <v>0</v>
      </c>
      <c r="E30" s="15"/>
      <c r="F30" s="18" t="s">
        <v>27</v>
      </c>
      <c r="G30" s="28">
        <v>0</v>
      </c>
      <c r="H30" s="29">
        <v>0</v>
      </c>
    </row>
    <row r="31" spans="1:8" ht="16.5">
      <c r="A31" s="22"/>
      <c r="B31" s="4"/>
      <c r="C31" s="33"/>
      <c r="D31" s="33"/>
      <c r="E31" s="19"/>
      <c r="F31" s="18" t="s">
        <v>29</v>
      </c>
      <c r="G31" s="28">
        <v>23320708</v>
      </c>
      <c r="H31" s="29">
        <v>20337509</v>
      </c>
    </row>
    <row r="32" spans="1:8" ht="16.5">
      <c r="A32" s="22" t="s">
        <v>31</v>
      </c>
      <c r="B32" s="4"/>
      <c r="C32" s="32"/>
      <c r="D32" s="32"/>
      <c r="E32" s="19"/>
      <c r="F32" s="4"/>
      <c r="G32" s="30">
        <f>SUM(G30:G31)</f>
        <v>23320708</v>
      </c>
      <c r="H32" s="31">
        <f>SUM(H30:H31)</f>
        <v>20337509</v>
      </c>
    </row>
    <row r="33" spans="1:8" ht="15.75">
      <c r="A33" s="26" t="s">
        <v>32</v>
      </c>
      <c r="B33" s="4"/>
      <c r="C33" s="27"/>
      <c r="D33" s="27"/>
      <c r="E33" s="5"/>
      <c r="F33" s="4"/>
      <c r="G33" s="33"/>
      <c r="H33" s="34"/>
    </row>
    <row r="34" spans="1:8" ht="33">
      <c r="A34" s="26" t="s">
        <v>33</v>
      </c>
      <c r="B34" s="4"/>
      <c r="C34" s="28">
        <v>0</v>
      </c>
      <c r="D34" s="28">
        <v>0</v>
      </c>
      <c r="E34" s="5"/>
      <c r="F34" s="35" t="s">
        <v>34</v>
      </c>
      <c r="G34" s="28">
        <v>0</v>
      </c>
      <c r="H34" s="29">
        <v>0</v>
      </c>
    </row>
    <row r="35" spans="1:8" ht="16.5">
      <c r="A35" s="26"/>
      <c r="B35" s="4"/>
      <c r="C35" s="30">
        <f>SUM(C34:C34)</f>
        <v>0</v>
      </c>
      <c r="D35" s="30">
        <f>SUM(D34:D34)</f>
        <v>0</v>
      </c>
      <c r="E35" s="5"/>
      <c r="F35" s="20"/>
      <c r="G35" s="33"/>
      <c r="H35" s="34"/>
    </row>
    <row r="36" spans="1:8" ht="16.5">
      <c r="A36" s="26" t="s">
        <v>35</v>
      </c>
      <c r="B36" s="4"/>
      <c r="C36" s="30">
        <f>SUM(C37:C41)</f>
        <v>13215210373</v>
      </c>
      <c r="D36" s="30">
        <f>SUM(D37:D41)</f>
        <v>8965332927</v>
      </c>
      <c r="E36" s="5"/>
      <c r="F36" s="4"/>
      <c r="G36" s="33"/>
      <c r="H36" s="34"/>
    </row>
    <row r="37" spans="1:8" ht="16.5">
      <c r="A37" s="26" t="s">
        <v>36</v>
      </c>
      <c r="B37" s="4"/>
      <c r="C37" s="28">
        <v>0</v>
      </c>
      <c r="D37" s="28">
        <v>0</v>
      </c>
      <c r="E37" s="5"/>
      <c r="F37" s="35" t="s">
        <v>37</v>
      </c>
      <c r="G37" s="28">
        <v>0</v>
      </c>
      <c r="H37" s="29">
        <v>0</v>
      </c>
    </row>
    <row r="38" spans="1:8" ht="15.75">
      <c r="A38" s="26" t="s">
        <v>38</v>
      </c>
      <c r="B38" s="4"/>
      <c r="C38" s="28">
        <v>0</v>
      </c>
      <c r="D38" s="28">
        <v>0</v>
      </c>
      <c r="E38" s="5"/>
      <c r="F38" s="4"/>
      <c r="G38" s="33"/>
      <c r="H38" s="34"/>
    </row>
    <row r="39" spans="1:8" ht="15.75">
      <c r="A39" s="26" t="s">
        <v>39</v>
      </c>
      <c r="B39" s="4"/>
      <c r="C39" s="28">
        <v>0</v>
      </c>
      <c r="D39" s="28">
        <v>0</v>
      </c>
      <c r="E39" s="5"/>
      <c r="F39" s="4"/>
      <c r="G39" s="33"/>
      <c r="H39" s="34"/>
    </row>
    <row r="40" spans="1:8" ht="16.5">
      <c r="A40" s="26" t="s">
        <v>40</v>
      </c>
      <c r="B40" s="4"/>
      <c r="C40" s="28">
        <v>0</v>
      </c>
      <c r="D40" s="28">
        <v>0</v>
      </c>
      <c r="E40" s="5"/>
      <c r="F40" s="20" t="s">
        <v>41</v>
      </c>
      <c r="G40" s="32"/>
      <c r="H40" s="36"/>
    </row>
    <row r="41" spans="1:8" ht="31.5">
      <c r="A41" s="26" t="s">
        <v>42</v>
      </c>
      <c r="B41" s="4"/>
      <c r="C41" s="28">
        <v>13215210373</v>
      </c>
      <c r="D41" s="28">
        <v>8965332927</v>
      </c>
      <c r="E41" s="5"/>
      <c r="F41" s="39" t="s">
        <v>43</v>
      </c>
      <c r="G41" s="40">
        <v>0</v>
      </c>
      <c r="H41" s="41">
        <v>0</v>
      </c>
    </row>
    <row r="42" spans="1:8" ht="15.75">
      <c r="A42" s="26"/>
      <c r="B42" s="4"/>
      <c r="C42" s="27"/>
      <c r="D42" s="27"/>
      <c r="E42" s="5"/>
      <c r="F42" s="18" t="s">
        <v>44</v>
      </c>
      <c r="G42" s="28">
        <v>0</v>
      </c>
      <c r="H42" s="29">
        <v>0</v>
      </c>
    </row>
    <row r="43" spans="1:8" ht="16.5">
      <c r="A43" s="22" t="s">
        <v>45</v>
      </c>
      <c r="B43" s="4"/>
      <c r="C43" s="30">
        <f>SUM(C35:C36)</f>
        <v>13215210373</v>
      </c>
      <c r="D43" s="30">
        <f>SUM(D35:D36)</f>
        <v>8965332927</v>
      </c>
      <c r="E43" s="5"/>
      <c r="F43" s="18" t="s">
        <v>46</v>
      </c>
      <c r="G43" s="28">
        <v>0</v>
      </c>
      <c r="H43" s="29">
        <v>0</v>
      </c>
    </row>
    <row r="44" spans="1:8" ht="15.75">
      <c r="A44" s="26"/>
      <c r="B44" s="4"/>
      <c r="C44" s="27"/>
      <c r="D44" s="27"/>
      <c r="E44" s="5"/>
      <c r="F44" s="18" t="s">
        <v>47</v>
      </c>
      <c r="G44" s="28">
        <v>0</v>
      </c>
      <c r="H44" s="29">
        <v>0</v>
      </c>
    </row>
    <row r="45" spans="1:8" ht="16.5">
      <c r="A45" s="22" t="s">
        <v>48</v>
      </c>
      <c r="B45" s="4"/>
      <c r="C45" s="32"/>
      <c r="D45" s="32"/>
      <c r="E45" s="19"/>
      <c r="F45" s="18" t="s">
        <v>49</v>
      </c>
      <c r="G45" s="28">
        <v>1479098190</v>
      </c>
      <c r="H45" s="29">
        <v>1082663087</v>
      </c>
    </row>
    <row r="46" spans="1:8" ht="16.5">
      <c r="A46" s="26" t="s">
        <v>32</v>
      </c>
      <c r="B46" s="4"/>
      <c r="C46" s="27"/>
      <c r="D46" s="27"/>
      <c r="E46" s="15"/>
      <c r="F46" s="42"/>
      <c r="G46" s="30">
        <f>SUM(G41:G45)</f>
        <v>1479098190</v>
      </c>
      <c r="H46" s="31">
        <f>SUM(H41:H45)</f>
        <v>1082663087</v>
      </c>
    </row>
    <row r="47" spans="1:8" ht="15.75">
      <c r="A47" s="26" t="s">
        <v>33</v>
      </c>
      <c r="B47" s="4"/>
      <c r="C47" s="28">
        <v>0</v>
      </c>
      <c r="D47" s="28">
        <v>0</v>
      </c>
      <c r="E47" s="5"/>
      <c r="F47" s="4"/>
      <c r="G47" s="33"/>
      <c r="H47" s="34"/>
    </row>
    <row r="48" spans="1:8" ht="16.5">
      <c r="A48" s="26"/>
      <c r="B48" s="4"/>
      <c r="C48" s="30">
        <f>SUM(C47:C47)</f>
        <v>0</v>
      </c>
      <c r="D48" s="30">
        <f>SUM(D47:D47)</f>
        <v>0</v>
      </c>
      <c r="E48" s="5"/>
      <c r="F48" s="35" t="s">
        <v>50</v>
      </c>
      <c r="G48" s="23">
        <v>170243312</v>
      </c>
      <c r="H48" s="43">
        <v>151307384</v>
      </c>
    </row>
    <row r="49" spans="1:8" ht="16.5">
      <c r="A49" s="26" t="s">
        <v>35</v>
      </c>
      <c r="B49" s="4"/>
      <c r="C49" s="30">
        <f>SUM(C50:C54)</f>
        <v>581134990</v>
      </c>
      <c r="D49" s="30">
        <f>SUM(D50:D54)</f>
        <v>186203518</v>
      </c>
      <c r="E49" s="5"/>
      <c r="F49" s="18"/>
      <c r="G49" s="37"/>
      <c r="H49" s="44"/>
    </row>
    <row r="50" spans="1:8" ht="15.75">
      <c r="A50" s="26" t="s">
        <v>36</v>
      </c>
      <c r="B50" s="4"/>
      <c r="C50" s="28">
        <v>0</v>
      </c>
      <c r="D50" s="28">
        <v>0</v>
      </c>
      <c r="E50" s="5"/>
      <c r="F50" s="4"/>
      <c r="G50" s="33"/>
      <c r="H50" s="34"/>
    </row>
    <row r="51" spans="1:8" ht="16.5">
      <c r="A51" s="26" t="s">
        <v>38</v>
      </c>
      <c r="B51" s="4"/>
      <c r="C51" s="28">
        <v>0</v>
      </c>
      <c r="D51" s="28">
        <v>0</v>
      </c>
      <c r="E51" s="5"/>
      <c r="F51" s="20" t="s">
        <v>51</v>
      </c>
      <c r="G51" s="30">
        <f>SUM(G16+G21+G27+G32+G34+G37+G46+G48)</f>
        <v>7629126324</v>
      </c>
      <c r="H51" s="31">
        <f>SUM(H16+H21+H27+H32+H34+H37+H46+H48)</f>
        <v>6216086096</v>
      </c>
    </row>
    <row r="52" spans="1:8" ht="15.75">
      <c r="A52" s="26" t="s">
        <v>39</v>
      </c>
      <c r="B52" s="4"/>
      <c r="C52" s="28">
        <v>0</v>
      </c>
      <c r="D52" s="28">
        <v>0</v>
      </c>
      <c r="E52" s="5"/>
      <c r="F52" s="4"/>
      <c r="G52" s="33"/>
      <c r="H52" s="34"/>
    </row>
    <row r="53" spans="1:8" ht="15.75">
      <c r="A53" s="26" t="s">
        <v>40</v>
      </c>
      <c r="B53" s="4"/>
      <c r="C53" s="28">
        <v>0</v>
      </c>
      <c r="D53" s="28">
        <v>0</v>
      </c>
      <c r="E53" s="5"/>
      <c r="F53" s="4"/>
      <c r="G53" s="33"/>
      <c r="H53" s="34"/>
    </row>
    <row r="54" spans="1:8" ht="15.75">
      <c r="A54" s="26" t="s">
        <v>42</v>
      </c>
      <c r="B54" s="4"/>
      <c r="C54" s="28">
        <v>581134990</v>
      </c>
      <c r="D54" s="28">
        <v>186203518</v>
      </c>
      <c r="E54" s="5"/>
      <c r="F54" s="4"/>
      <c r="G54" s="33"/>
      <c r="H54" s="34"/>
    </row>
    <row r="55" spans="1:8" ht="15.75">
      <c r="A55" s="26"/>
      <c r="B55" s="4"/>
      <c r="C55" s="27"/>
      <c r="D55" s="27"/>
      <c r="E55" s="5"/>
      <c r="F55" s="4"/>
      <c r="G55" s="33"/>
      <c r="H55" s="34"/>
    </row>
    <row r="56" spans="1:8" ht="16.5">
      <c r="A56" s="22" t="s">
        <v>52</v>
      </c>
      <c r="B56" s="4"/>
      <c r="C56" s="30">
        <f>SUM(C48:C49)</f>
        <v>581134990</v>
      </c>
      <c r="D56" s="30">
        <f>SUM(D48:D49)</f>
        <v>186203518</v>
      </c>
      <c r="E56" s="19"/>
      <c r="F56" s="20" t="s">
        <v>53</v>
      </c>
      <c r="G56" s="33"/>
      <c r="H56" s="34"/>
    </row>
    <row r="57" spans="1:8" ht="16.5">
      <c r="A57" s="26"/>
      <c r="B57" s="4"/>
      <c r="C57" s="37"/>
      <c r="D57" s="37"/>
      <c r="E57" s="5"/>
      <c r="F57" s="20"/>
      <c r="G57" s="33"/>
      <c r="H57" s="34"/>
    </row>
    <row r="58" spans="1:8" ht="16.5">
      <c r="A58" s="22" t="s">
        <v>54</v>
      </c>
      <c r="B58" s="4"/>
      <c r="C58" s="30">
        <f>SUM(C43+C56)</f>
        <v>13796345363</v>
      </c>
      <c r="D58" s="30">
        <f>SUM(D43+D56)</f>
        <v>9151536445</v>
      </c>
      <c r="E58" s="5"/>
      <c r="F58" s="20"/>
      <c r="G58" s="33"/>
      <c r="H58" s="34"/>
    </row>
    <row r="59" spans="1:8" ht="16.5">
      <c r="A59" s="26" t="s">
        <v>55</v>
      </c>
      <c r="B59" s="4"/>
      <c r="C59" s="45"/>
      <c r="D59" s="45"/>
      <c r="E59" s="5"/>
      <c r="F59" s="20" t="s">
        <v>56</v>
      </c>
      <c r="G59" s="32"/>
      <c r="H59" s="36"/>
    </row>
    <row r="60" spans="1:8" ht="41.25" customHeight="1">
      <c r="A60" s="102" t="s">
        <v>57</v>
      </c>
      <c r="B60" s="103"/>
      <c r="C60" s="23">
        <v>-1166946446</v>
      </c>
      <c r="D60" s="23">
        <v>-764270887</v>
      </c>
      <c r="E60" s="5"/>
      <c r="F60" s="18" t="s">
        <v>58</v>
      </c>
      <c r="G60" s="33"/>
      <c r="H60" s="34"/>
    </row>
    <row r="61" spans="1:8" ht="31.5">
      <c r="A61" s="26"/>
      <c r="B61" s="4"/>
      <c r="C61" s="27"/>
      <c r="D61" s="27"/>
      <c r="E61" s="5"/>
      <c r="F61" s="39" t="s">
        <v>59</v>
      </c>
      <c r="G61" s="40">
        <v>676203083</v>
      </c>
      <c r="H61" s="41">
        <v>676203083</v>
      </c>
    </row>
    <row r="62" spans="1:8" ht="16.5">
      <c r="A62" s="22" t="s">
        <v>60</v>
      </c>
      <c r="B62" s="4"/>
      <c r="C62" s="30">
        <f>+C58+C60</f>
        <v>12629398917</v>
      </c>
      <c r="D62" s="30">
        <f>+D58+D60</f>
        <v>8387265558</v>
      </c>
      <c r="E62" s="5"/>
      <c r="F62" s="18"/>
      <c r="G62" s="30">
        <f>SUM(G61:G61)</f>
        <v>676203083</v>
      </c>
      <c r="H62" s="31">
        <f>SUM(H61:H61)</f>
        <v>676203083</v>
      </c>
    </row>
    <row r="63" spans="1:8" ht="16.5">
      <c r="A63" s="26"/>
      <c r="B63" s="4"/>
      <c r="C63" s="30"/>
      <c r="D63" s="30"/>
      <c r="E63" s="19"/>
      <c r="F63" s="4"/>
      <c r="G63" s="33"/>
      <c r="H63" s="34"/>
    </row>
    <row r="64" spans="1:8" ht="16.5">
      <c r="A64" s="102" t="s">
        <v>61</v>
      </c>
      <c r="B64" s="103"/>
      <c r="C64" s="23">
        <v>842524417</v>
      </c>
      <c r="D64" s="23">
        <v>1284166870</v>
      </c>
      <c r="E64" s="5"/>
      <c r="F64" s="4"/>
      <c r="G64" s="33"/>
      <c r="H64" s="34"/>
    </row>
    <row r="65" spans="1:8" ht="16.5">
      <c r="A65" s="26"/>
      <c r="B65" s="4"/>
      <c r="C65" s="30"/>
      <c r="D65" s="30"/>
      <c r="E65" s="5"/>
      <c r="F65" s="20" t="s">
        <v>62</v>
      </c>
      <c r="G65" s="46"/>
      <c r="H65" s="47"/>
    </row>
    <row r="66" spans="1:8" ht="16.5">
      <c r="A66" s="22" t="s">
        <v>63</v>
      </c>
      <c r="B66" s="4"/>
      <c r="C66" s="23">
        <v>475766788</v>
      </c>
      <c r="D66" s="23">
        <v>297534357</v>
      </c>
      <c r="E66" s="5"/>
      <c r="F66" s="18" t="s">
        <v>64</v>
      </c>
      <c r="G66" s="28">
        <v>0</v>
      </c>
      <c r="H66" s="29">
        <v>0</v>
      </c>
    </row>
    <row r="67" spans="1:8" ht="16.5">
      <c r="A67" s="22"/>
      <c r="B67" s="4"/>
      <c r="C67" s="30"/>
      <c r="D67" s="30"/>
      <c r="E67" s="5"/>
      <c r="F67" s="18" t="s">
        <v>65</v>
      </c>
      <c r="G67" s="28">
        <v>4594468403</v>
      </c>
      <c r="H67" s="29">
        <v>2774661307</v>
      </c>
    </row>
    <row r="68" spans="1:8" ht="16.5">
      <c r="A68" s="22" t="s">
        <v>66</v>
      </c>
      <c r="B68" s="4"/>
      <c r="C68" s="23">
        <v>223060</v>
      </c>
      <c r="D68" s="23">
        <v>223060</v>
      </c>
      <c r="E68" s="5"/>
      <c r="F68" s="18" t="s">
        <v>67</v>
      </c>
      <c r="G68" s="28">
        <v>0</v>
      </c>
      <c r="H68" s="29">
        <v>0</v>
      </c>
    </row>
    <row r="69" spans="1:8" ht="30.75" customHeight="1">
      <c r="A69" s="48"/>
      <c r="B69" s="4"/>
      <c r="C69" s="45"/>
      <c r="D69" s="45"/>
      <c r="E69" s="5"/>
      <c r="F69" s="49" t="s">
        <v>68</v>
      </c>
      <c r="G69" s="28">
        <v>-23320708</v>
      </c>
      <c r="H69" s="29">
        <v>-20337509</v>
      </c>
    </row>
    <row r="70" spans="1:8" ht="16.5">
      <c r="A70" s="22" t="s">
        <v>69</v>
      </c>
      <c r="B70" s="4"/>
      <c r="C70" s="23">
        <v>210408075</v>
      </c>
      <c r="D70" s="23">
        <v>219432364</v>
      </c>
      <c r="E70" s="5"/>
      <c r="F70" s="18" t="s">
        <v>70</v>
      </c>
      <c r="G70" s="28">
        <v>130576303</v>
      </c>
      <c r="H70" s="29">
        <v>130576303</v>
      </c>
    </row>
    <row r="71" spans="1:8" ht="16.5">
      <c r="A71" s="22"/>
      <c r="B71" s="4"/>
      <c r="C71" s="37"/>
      <c r="D71" s="37"/>
      <c r="E71" s="5"/>
      <c r="F71" s="18" t="s">
        <v>71</v>
      </c>
      <c r="G71" s="28">
        <v>1870168269</v>
      </c>
      <c r="H71" s="29">
        <v>1681631251</v>
      </c>
    </row>
    <row r="72" spans="1:8" ht="16.5">
      <c r="A72" s="102" t="s">
        <v>72</v>
      </c>
      <c r="B72" s="103"/>
      <c r="C72" s="23">
        <v>0</v>
      </c>
      <c r="D72" s="23">
        <v>0</v>
      </c>
      <c r="E72" s="5"/>
      <c r="F72" s="4"/>
      <c r="G72" s="50">
        <f>SUM(G66:G71)</f>
        <v>6571892267</v>
      </c>
      <c r="H72" s="51">
        <f>SUM(H66:H71)</f>
        <v>4566531352</v>
      </c>
    </row>
    <row r="73" spans="1:8" ht="16.5">
      <c r="A73" s="26"/>
      <c r="B73" s="4"/>
      <c r="C73" s="27"/>
      <c r="D73" s="27"/>
      <c r="E73" s="5"/>
      <c r="F73" s="4"/>
      <c r="G73" s="50"/>
      <c r="H73" s="51"/>
    </row>
    <row r="74" spans="1:8" ht="16.5">
      <c r="A74" s="22" t="s">
        <v>73</v>
      </c>
      <c r="B74" s="4"/>
      <c r="C74" s="32"/>
      <c r="D74" s="32"/>
      <c r="E74" s="5"/>
      <c r="F74" s="4"/>
      <c r="G74" s="50"/>
      <c r="H74" s="51"/>
    </row>
    <row r="75" spans="1:8" ht="15.75">
      <c r="A75" s="26" t="s">
        <v>74</v>
      </c>
      <c r="B75" s="4"/>
      <c r="C75" s="28">
        <v>19215988</v>
      </c>
      <c r="D75" s="28">
        <v>27213632</v>
      </c>
      <c r="E75" s="5"/>
      <c r="F75" s="4"/>
      <c r="G75" s="33"/>
      <c r="H75" s="34"/>
    </row>
    <row r="76" spans="1:8" ht="16.5">
      <c r="A76" s="26" t="s">
        <v>75</v>
      </c>
      <c r="B76" s="4"/>
      <c r="C76" s="28">
        <v>7929597</v>
      </c>
      <c r="D76" s="28">
        <v>7203266</v>
      </c>
      <c r="E76" s="5"/>
      <c r="F76" s="20" t="s">
        <v>76</v>
      </c>
      <c r="G76" s="30">
        <f>G62+G72</f>
        <v>7248095350</v>
      </c>
      <c r="H76" s="31">
        <f>H62+H72</f>
        <v>5242734435</v>
      </c>
    </row>
    <row r="77" spans="1:8" ht="16.5">
      <c r="A77" s="26"/>
      <c r="B77" s="4"/>
      <c r="C77" s="30">
        <f>SUM(C75:C76)</f>
        <v>27145585</v>
      </c>
      <c r="D77" s="30">
        <f>SUM(D75:D76)</f>
        <v>34416898</v>
      </c>
      <c r="E77" s="5"/>
      <c r="F77" s="20"/>
      <c r="G77" s="45"/>
      <c r="H77" s="52"/>
    </row>
    <row r="78" spans="1:8" ht="15.75">
      <c r="A78" s="26"/>
      <c r="B78" s="4"/>
      <c r="C78" s="45"/>
      <c r="D78" s="45"/>
      <c r="E78" s="5"/>
      <c r="F78" s="18"/>
      <c r="G78" s="37"/>
      <c r="H78" s="44"/>
    </row>
    <row r="79" spans="1:8" ht="16.5">
      <c r="A79" s="22" t="s">
        <v>77</v>
      </c>
      <c r="B79" s="4"/>
      <c r="C79" s="30">
        <f>C13+C15+C21+C23+C28+C30+C62+C64+C66+C68+C70+C72+C77</f>
        <v>14877221674</v>
      </c>
      <c r="D79" s="30">
        <f>D13+D15+D21+D23+D28+D30+D62+D64+D66+D68+D70+D72+D77</f>
        <v>11458820531</v>
      </c>
      <c r="E79" s="5"/>
      <c r="F79" s="20" t="s">
        <v>78</v>
      </c>
      <c r="G79" s="30">
        <f>+G76+G51</f>
        <v>14877221674</v>
      </c>
      <c r="H79" s="31">
        <f>+H76+H51</f>
        <v>11458820531</v>
      </c>
    </row>
    <row r="80" spans="1:8" ht="15.75">
      <c r="A80" s="53"/>
      <c r="B80" s="4"/>
      <c r="C80" s="54"/>
      <c r="D80" s="54"/>
      <c r="E80" s="19"/>
      <c r="F80" s="4"/>
      <c r="G80" s="4"/>
      <c r="H80" s="16"/>
    </row>
    <row r="81" spans="1:8" ht="16.5">
      <c r="A81" s="17"/>
      <c r="B81" s="4"/>
      <c r="C81" s="4"/>
      <c r="D81" s="4"/>
      <c r="E81" s="15"/>
      <c r="F81" s="4"/>
      <c r="G81" s="55"/>
      <c r="H81" s="56"/>
    </row>
    <row r="82" spans="1:8" ht="16.5">
      <c r="A82" s="57" t="s">
        <v>79</v>
      </c>
      <c r="B82" s="4"/>
      <c r="C82" s="58">
        <f>+C9</f>
        <v>2015</v>
      </c>
      <c r="D82" s="58">
        <f>+D9</f>
        <v>2014</v>
      </c>
      <c r="E82" s="5"/>
      <c r="F82" s="4"/>
      <c r="G82" s="4"/>
      <c r="H82" s="16"/>
    </row>
    <row r="83" spans="1:10" ht="15.75">
      <c r="A83" s="17"/>
      <c r="B83" s="4"/>
      <c r="C83" s="4"/>
      <c r="D83" s="4"/>
      <c r="E83" s="5"/>
      <c r="F83" s="4"/>
      <c r="G83" s="4"/>
      <c r="H83" s="16"/>
      <c r="J83" s="59"/>
    </row>
    <row r="84" spans="1:8" ht="15.75">
      <c r="A84" s="26" t="s">
        <v>80</v>
      </c>
      <c r="B84" s="4"/>
      <c r="C84" s="60">
        <v>0</v>
      </c>
      <c r="D84" s="60">
        <v>0</v>
      </c>
      <c r="E84" s="5"/>
      <c r="F84" s="4"/>
      <c r="G84" s="4"/>
      <c r="H84" s="61"/>
    </row>
    <row r="85" spans="1:8" ht="15.75">
      <c r="A85" s="26" t="s">
        <v>81</v>
      </c>
      <c r="B85" s="4"/>
      <c r="C85" s="60">
        <v>25581015</v>
      </c>
      <c r="D85" s="60">
        <v>44551126</v>
      </c>
      <c r="E85" s="5"/>
      <c r="F85" s="4"/>
      <c r="G85" s="4"/>
      <c r="H85" s="61"/>
    </row>
    <row r="86" spans="1:8" ht="15.75">
      <c r="A86" s="26" t="s">
        <v>82</v>
      </c>
      <c r="B86" s="4"/>
      <c r="C86" s="60">
        <v>0</v>
      </c>
      <c r="D86" s="60">
        <v>0</v>
      </c>
      <c r="E86" s="5"/>
      <c r="F86" s="4"/>
      <c r="G86" s="4"/>
      <c r="H86" s="16"/>
    </row>
    <row r="87" spans="1:8" ht="15.75">
      <c r="A87" s="26" t="s">
        <v>83</v>
      </c>
      <c r="B87" s="4"/>
      <c r="C87" s="60">
        <v>2510775450</v>
      </c>
      <c r="D87" s="60">
        <v>4353265649</v>
      </c>
      <c r="E87" s="5"/>
      <c r="F87" s="4"/>
      <c r="G87" s="4"/>
      <c r="H87" s="16"/>
    </row>
    <row r="88" spans="1:8" ht="16.5">
      <c r="A88" s="26" t="s">
        <v>84</v>
      </c>
      <c r="B88" s="4"/>
      <c r="C88" s="60">
        <v>0</v>
      </c>
      <c r="D88" s="60">
        <v>0</v>
      </c>
      <c r="E88" s="5"/>
      <c r="F88" s="4"/>
      <c r="G88" s="4"/>
      <c r="H88" s="62"/>
    </row>
    <row r="89" spans="1:8" ht="15.75">
      <c r="A89" s="26" t="s">
        <v>85</v>
      </c>
      <c r="B89" s="4"/>
      <c r="C89" s="60">
        <v>0</v>
      </c>
      <c r="D89" s="60">
        <v>0</v>
      </c>
      <c r="E89" s="5"/>
      <c r="F89" s="63"/>
      <c r="G89" s="63"/>
      <c r="H89" s="64"/>
    </row>
    <row r="90" spans="1:8" ht="33.75" customHeight="1">
      <c r="A90" s="90" t="s">
        <v>86</v>
      </c>
      <c r="B90" s="91"/>
      <c r="C90" s="60">
        <v>13600749</v>
      </c>
      <c r="D90" s="60">
        <v>6920370</v>
      </c>
      <c r="E90" s="5"/>
      <c r="F90" s="4"/>
      <c r="G90" s="4"/>
      <c r="H90" s="16"/>
    </row>
    <row r="91" spans="1:8" ht="16.5">
      <c r="A91" s="26" t="s">
        <v>87</v>
      </c>
      <c r="B91" s="4"/>
      <c r="C91" s="60">
        <v>25276260680</v>
      </c>
      <c r="D91" s="60">
        <v>23808598239</v>
      </c>
      <c r="E91" s="15"/>
      <c r="F91" s="65"/>
      <c r="G91" s="65"/>
      <c r="H91" s="66"/>
    </row>
    <row r="92" spans="1:8" ht="16.5" thickBot="1">
      <c r="A92" s="67"/>
      <c r="B92" s="68"/>
      <c r="C92" s="68"/>
      <c r="D92" s="69"/>
      <c r="E92" s="70"/>
      <c r="F92" s="68"/>
      <c r="G92" s="68"/>
      <c r="H92" s="71"/>
    </row>
    <row r="93" spans="1:8" ht="15.75">
      <c r="A93" s="72"/>
      <c r="B93" s="4"/>
      <c r="C93" s="4"/>
      <c r="D93" s="4"/>
      <c r="E93" s="73"/>
      <c r="F93" s="4"/>
      <c r="G93" s="4"/>
      <c r="H93" s="4"/>
    </row>
    <row r="94" spans="2:8" ht="15.75">
      <c r="B94" s="4"/>
      <c r="C94" s="4"/>
      <c r="D94" s="4"/>
      <c r="E94" s="5"/>
      <c r="F94" s="4"/>
      <c r="G94" s="4"/>
      <c r="H94" s="4"/>
    </row>
    <row r="95" spans="1:8" ht="41.25" customHeight="1">
      <c r="A95" s="92" t="s">
        <v>88</v>
      </c>
      <c r="B95" s="92"/>
      <c r="C95" s="92"/>
      <c r="D95" s="92"/>
      <c r="E95" s="92"/>
      <c r="F95" s="92"/>
      <c r="G95" s="92"/>
      <c r="H95" s="92"/>
    </row>
    <row r="96" spans="1:8" ht="15.75">
      <c r="A96" s="74"/>
      <c r="B96" s="75"/>
      <c r="C96" s="74"/>
      <c r="D96" s="74"/>
      <c r="E96" s="76"/>
      <c r="F96" s="74"/>
      <c r="G96" s="74"/>
      <c r="H96" s="74"/>
    </row>
    <row r="97" spans="1:8" ht="28.5" customHeight="1">
      <c r="A97" s="92" t="s">
        <v>89</v>
      </c>
      <c r="B97" s="92"/>
      <c r="C97" s="92"/>
      <c r="D97" s="92"/>
      <c r="E97" s="92"/>
      <c r="F97" s="92"/>
      <c r="G97" s="92"/>
      <c r="H97" s="92"/>
    </row>
    <row r="98" spans="2:8" s="72" customFormat="1" ht="15.75">
      <c r="B98" s="4"/>
      <c r="C98" s="4"/>
      <c r="D98" s="4"/>
      <c r="E98" s="73"/>
      <c r="F98" s="4"/>
      <c r="G98" s="4"/>
      <c r="H98" s="4"/>
    </row>
    <row r="99" spans="1:8" ht="15.75">
      <c r="A99" s="72"/>
      <c r="B99" s="4"/>
      <c r="C99" s="4"/>
      <c r="D99" s="4"/>
      <c r="E99" s="73"/>
      <c r="F99" s="4"/>
      <c r="G99" s="4"/>
      <c r="H99" s="4"/>
    </row>
    <row r="100" spans="1:8" ht="60.75" customHeight="1">
      <c r="A100" s="72"/>
      <c r="B100" s="4"/>
      <c r="C100" s="4"/>
      <c r="D100" s="4"/>
      <c r="E100" s="73"/>
      <c r="F100" s="4"/>
      <c r="G100" s="4"/>
      <c r="H100" s="4"/>
    </row>
    <row r="101" spans="1:8" ht="16.5">
      <c r="A101" s="93"/>
      <c r="B101" s="93"/>
      <c r="C101" s="93"/>
      <c r="D101" s="77"/>
      <c r="E101" s="5"/>
      <c r="F101" s="78"/>
      <c r="G101" s="78"/>
      <c r="H101" s="79"/>
    </row>
    <row r="102" spans="1:8" s="72" customFormat="1" ht="38.25" customHeight="1">
      <c r="A102" s="94" t="s">
        <v>90</v>
      </c>
      <c r="B102" s="95"/>
      <c r="C102" s="95"/>
      <c r="D102" s="77"/>
      <c r="E102" s="5"/>
      <c r="F102" s="96" t="s">
        <v>91</v>
      </c>
      <c r="G102" s="97"/>
      <c r="H102" s="80"/>
    </row>
    <row r="103" spans="1:8" s="72" customFormat="1" ht="16.5">
      <c r="A103" s="1"/>
      <c r="B103" s="77"/>
      <c r="C103" s="77"/>
      <c r="D103" s="77"/>
      <c r="E103" s="63"/>
      <c r="F103" s="77"/>
      <c r="G103" s="80"/>
      <c r="H103" s="80"/>
    </row>
    <row r="104" spans="1:8" s="72" customFormat="1" ht="16.5">
      <c r="A104" s="81"/>
      <c r="B104" s="77"/>
      <c r="C104" s="77"/>
      <c r="D104" s="77"/>
      <c r="E104" s="77"/>
      <c r="F104" s="77"/>
      <c r="G104" s="80"/>
      <c r="H104" s="80"/>
    </row>
    <row r="105" spans="1:8" s="72" customFormat="1" ht="16.5">
      <c r="A105" s="81"/>
      <c r="B105" s="77"/>
      <c r="C105" s="79"/>
      <c r="D105" s="79"/>
      <c r="E105" s="79"/>
      <c r="F105" s="77"/>
      <c r="G105" s="80"/>
      <c r="H105" s="80"/>
    </row>
    <row r="106" spans="1:8" ht="16.5">
      <c r="A106" s="81"/>
      <c r="B106" s="77"/>
      <c r="C106" s="77"/>
      <c r="D106" s="77"/>
      <c r="E106" s="77"/>
      <c r="F106" s="77"/>
      <c r="G106" s="77"/>
      <c r="H106" s="79"/>
    </row>
    <row r="107" spans="1:8" ht="16.5">
      <c r="A107" s="81"/>
      <c r="B107" s="77"/>
      <c r="C107" s="77"/>
      <c r="D107" s="77"/>
      <c r="E107" s="77"/>
      <c r="F107" s="77"/>
      <c r="G107" s="77"/>
      <c r="H107" s="79"/>
    </row>
    <row r="108" spans="1:8" ht="16.5">
      <c r="A108" s="81"/>
      <c r="B108" s="77"/>
      <c r="C108" s="77"/>
      <c r="D108" s="77"/>
      <c r="E108" s="77"/>
      <c r="F108" s="77"/>
      <c r="G108" s="77"/>
      <c r="H108" s="79"/>
    </row>
    <row r="109" spans="2:8" s="81" customFormat="1" ht="16.5">
      <c r="B109" s="82"/>
      <c r="C109" s="80"/>
      <c r="D109" s="80"/>
      <c r="E109" s="77"/>
      <c r="F109" s="80"/>
      <c r="G109" s="80"/>
      <c r="H109" s="80"/>
    </row>
    <row r="110" spans="2:8" s="81" customFormat="1" ht="16.5">
      <c r="B110" s="77"/>
      <c r="C110" s="80"/>
      <c r="D110" s="80"/>
      <c r="E110" s="77"/>
      <c r="F110" s="80"/>
      <c r="G110" s="80"/>
      <c r="H110" s="80"/>
    </row>
    <row r="111" spans="2:8" s="81" customFormat="1" ht="16.5">
      <c r="B111" s="77"/>
      <c r="C111" s="80"/>
      <c r="D111" s="80"/>
      <c r="E111" s="77"/>
      <c r="F111" s="80"/>
      <c r="G111" s="77"/>
      <c r="H111" s="79"/>
    </row>
    <row r="112" spans="2:8" s="81" customFormat="1" ht="16.5">
      <c r="B112" s="77"/>
      <c r="C112" s="77"/>
      <c r="D112" s="77"/>
      <c r="E112" s="77"/>
      <c r="F112" s="77"/>
      <c r="G112" s="77"/>
      <c r="H112" s="79"/>
    </row>
    <row r="113" spans="2:8" s="81" customFormat="1" ht="16.5">
      <c r="B113" s="77"/>
      <c r="C113" s="77"/>
      <c r="D113" s="77"/>
      <c r="E113" s="80"/>
      <c r="F113" s="77"/>
      <c r="G113" s="77"/>
      <c r="H113" s="79"/>
    </row>
    <row r="114" spans="2:8" s="81" customFormat="1" ht="16.5">
      <c r="B114" s="77"/>
      <c r="C114" s="77"/>
      <c r="D114" s="77"/>
      <c r="E114" s="80"/>
      <c r="F114" s="77"/>
      <c r="G114" s="77"/>
      <c r="H114" s="79"/>
    </row>
    <row r="115" spans="2:8" s="81" customFormat="1" ht="16.5">
      <c r="B115" s="79"/>
      <c r="C115" s="77"/>
      <c r="D115" s="77"/>
      <c r="E115" s="80"/>
      <c r="F115" s="77"/>
      <c r="G115" s="77"/>
      <c r="H115" s="79"/>
    </row>
    <row r="116" spans="2:8" s="81" customFormat="1" ht="16.5">
      <c r="B116" s="79"/>
      <c r="C116" s="77"/>
      <c r="D116" s="77"/>
      <c r="E116" s="77"/>
      <c r="F116" s="77"/>
      <c r="G116" s="77"/>
      <c r="H116" s="79"/>
    </row>
    <row r="117" spans="2:8" s="81" customFormat="1" ht="16.5">
      <c r="B117" s="79"/>
      <c r="C117" s="77"/>
      <c r="D117" s="77"/>
      <c r="E117" s="77"/>
      <c r="F117" s="77"/>
      <c r="G117" s="77"/>
      <c r="H117" s="79"/>
    </row>
    <row r="118" spans="2:8" s="81" customFormat="1" ht="16.5">
      <c r="B118" s="77"/>
      <c r="C118" s="77"/>
      <c r="D118" s="77"/>
      <c r="E118" s="77"/>
      <c r="F118" s="77"/>
      <c r="G118" s="77"/>
      <c r="H118" s="79"/>
    </row>
    <row r="119" spans="2:8" s="81" customFormat="1" ht="16.5">
      <c r="B119" s="77"/>
      <c r="C119" s="77"/>
      <c r="D119" s="77"/>
      <c r="E119" s="77"/>
      <c r="F119" s="77"/>
      <c r="G119" s="77"/>
      <c r="H119" s="79"/>
    </row>
    <row r="120" spans="2:8" s="81" customFormat="1" ht="16.5">
      <c r="B120" s="83"/>
      <c r="C120" s="83"/>
      <c r="D120" s="63"/>
      <c r="E120" s="77"/>
      <c r="F120" s="63"/>
      <c r="G120" s="83"/>
      <c r="H120" s="83"/>
    </row>
    <row r="121" spans="2:8" s="81" customFormat="1" ht="16.5">
      <c r="B121" s="77"/>
      <c r="C121" s="77"/>
      <c r="D121" s="77"/>
      <c r="E121" s="77"/>
      <c r="F121" s="77"/>
      <c r="G121" s="77"/>
      <c r="H121" s="79"/>
    </row>
    <row r="122" spans="2:7" s="81" customFormat="1" ht="16.5">
      <c r="B122" s="84"/>
      <c r="C122" s="84"/>
      <c r="D122" s="84"/>
      <c r="E122" s="77"/>
      <c r="F122" s="84"/>
      <c r="G122" s="84"/>
    </row>
    <row r="123" spans="2:7" s="81" customFormat="1" ht="16.5">
      <c r="B123" s="84"/>
      <c r="C123" s="84"/>
      <c r="D123" s="84"/>
      <c r="E123" s="77"/>
      <c r="F123" s="84"/>
      <c r="G123" s="84"/>
    </row>
    <row r="124" spans="2:7" s="81" customFormat="1" ht="16.5">
      <c r="B124" s="84"/>
      <c r="C124" s="84"/>
      <c r="D124" s="84"/>
      <c r="E124" s="63"/>
      <c r="F124" s="84"/>
      <c r="G124" s="84"/>
    </row>
    <row r="125" spans="2:8" s="81" customFormat="1" ht="16.5">
      <c r="B125" s="1"/>
      <c r="C125" s="1"/>
      <c r="D125" s="1"/>
      <c r="E125" s="77"/>
      <c r="F125" s="85"/>
      <c r="G125" s="85"/>
      <c r="H125" s="1"/>
    </row>
    <row r="126" spans="2:8" s="81" customFormat="1" ht="16.5">
      <c r="B126" s="1"/>
      <c r="C126" s="1"/>
      <c r="D126" s="1"/>
      <c r="E126" s="84"/>
      <c r="F126" s="85"/>
      <c r="G126" s="85"/>
      <c r="H126" s="1"/>
    </row>
    <row r="127" spans="2:8" s="81" customFormat="1" ht="16.5">
      <c r="B127" s="1"/>
      <c r="C127" s="1"/>
      <c r="D127" s="1"/>
      <c r="E127" s="84"/>
      <c r="F127" s="1"/>
      <c r="G127" s="1"/>
      <c r="H127" s="1"/>
    </row>
    <row r="128" spans="2:8" s="81" customFormat="1" ht="16.5">
      <c r="B128" s="1"/>
      <c r="C128" s="86"/>
      <c r="D128" s="86"/>
      <c r="E128" s="84"/>
      <c r="F128" s="1"/>
      <c r="G128" s="1"/>
      <c r="H128" s="1"/>
    </row>
    <row r="129" spans="1:8" s="81" customFormat="1" ht="16.5">
      <c r="A129" s="1"/>
      <c r="B129" s="1"/>
      <c r="C129" s="1"/>
      <c r="D129" s="1"/>
      <c r="E129" s="85"/>
      <c r="F129" s="1"/>
      <c r="G129" s="1"/>
      <c r="H129" s="1"/>
    </row>
    <row r="130" spans="1:8" s="81" customFormat="1" ht="16.5">
      <c r="A130" s="1"/>
      <c r="B130" s="1"/>
      <c r="C130" s="1"/>
      <c r="D130" s="1"/>
      <c r="E130" s="85"/>
      <c r="F130" s="1"/>
      <c r="G130" s="1"/>
      <c r="H130" s="1"/>
    </row>
    <row r="131" spans="1:8" s="81" customFormat="1" ht="16.5">
      <c r="A131" s="1"/>
      <c r="B131" s="1"/>
      <c r="C131" s="1"/>
      <c r="D131" s="1"/>
      <c r="E131" s="85"/>
      <c r="F131" s="1"/>
      <c r="G131" s="1"/>
      <c r="H131" s="1"/>
    </row>
    <row r="132" spans="1:8" s="81" customFormat="1" ht="16.5">
      <c r="A132" s="1"/>
      <c r="B132" s="1"/>
      <c r="C132" s="1"/>
      <c r="D132" s="1"/>
      <c r="E132" s="85"/>
      <c r="F132" s="1"/>
      <c r="G132" s="1"/>
      <c r="H132" s="1"/>
    </row>
    <row r="133" spans="1:8" s="81" customFormat="1" ht="16.5">
      <c r="A133" s="1"/>
      <c r="B133" s="1"/>
      <c r="C133" s="1"/>
      <c r="D133" s="1"/>
      <c r="E133" s="85"/>
      <c r="F133" s="1"/>
      <c r="G133" s="1"/>
      <c r="H133" s="1"/>
    </row>
    <row r="141" spans="6:7" ht="16.5">
      <c r="F141" s="87"/>
      <c r="G141" s="87"/>
    </row>
    <row r="248" spans="2:4" ht="16.5">
      <c r="B248" s="88"/>
      <c r="C248" s="88"/>
      <c r="D248" s="88"/>
    </row>
    <row r="249" spans="2:4" ht="16.5">
      <c r="B249" s="88"/>
      <c r="C249" s="88"/>
      <c r="D249" s="88"/>
    </row>
    <row r="250" spans="2:4" ht="16.5">
      <c r="B250" s="88"/>
      <c r="C250" s="88"/>
      <c r="D250" s="88"/>
    </row>
    <row r="252" ht="16.5">
      <c r="E252" s="89"/>
    </row>
    <row r="253" ht="16.5">
      <c r="E253" s="89"/>
    </row>
    <row r="254" ht="16.5">
      <c r="E254" s="89"/>
    </row>
  </sheetData>
  <sheetProtection/>
  <mergeCells count="18">
    <mergeCell ref="A72:B72"/>
    <mergeCell ref="A1:H1"/>
    <mergeCell ref="A2:H2"/>
    <mergeCell ref="A3:H3"/>
    <mergeCell ref="A4:H4"/>
    <mergeCell ref="A5:H5"/>
    <mergeCell ref="B6:G6"/>
    <mergeCell ref="A9:B9"/>
    <mergeCell ref="A11:B11"/>
    <mergeCell ref="A30:B30"/>
    <mergeCell ref="A60:B60"/>
    <mergeCell ref="A64:B64"/>
    <mergeCell ref="A90:B90"/>
    <mergeCell ref="A95:H95"/>
    <mergeCell ref="A97:H97"/>
    <mergeCell ref="A101:C101"/>
    <mergeCell ref="A102:C102"/>
    <mergeCell ref="F102:G102"/>
  </mergeCells>
  <printOptions horizontalCentered="1" verticalCentered="1"/>
  <pageMargins left="0" right="0" top="0.07874015748031496" bottom="0.07874015748031496" header="0" footer="0"/>
  <pageSetup orientation="landscape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Denisse Juseppe Zagala</dc:creator>
  <cp:keywords/>
  <dc:description/>
  <cp:lastModifiedBy>Claudia Denisse Juseppe Zagala</cp:lastModifiedBy>
  <dcterms:created xsi:type="dcterms:W3CDTF">2016-04-20T00:49:32Z</dcterms:created>
  <dcterms:modified xsi:type="dcterms:W3CDTF">2016-04-21T02:33:17Z</dcterms:modified>
  <cp:category/>
  <cp:version/>
  <cp:contentType/>
  <cp:contentStatus/>
</cp:coreProperties>
</file>