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'Hoja1'!$A$1:$F$33</definedName>
  </definedNames>
  <calcPr fullCalcOnLoad="1"/>
</workbook>
</file>

<file path=xl/sharedStrings.xml><?xml version="1.0" encoding="utf-8"?>
<sst xmlns="http://schemas.openxmlformats.org/spreadsheetml/2006/main" count="26" uniqueCount="25">
  <si>
    <t>CUENTA PÚBLICA 2015</t>
  </si>
  <si>
    <t>INTERESES DE LA DEUDA INTERNA</t>
  </si>
  <si>
    <t>( COSTO FINANCIERO )</t>
  </si>
  <si>
    <t>( PESOS )</t>
  </si>
  <si>
    <t>EJERCICIO</t>
  </si>
  <si>
    <t>APROBADO</t>
  </si>
  <si>
    <t>TOTAL</t>
  </si>
  <si>
    <t>INTERESES COMISIONES Y GASTOS</t>
  </si>
  <si>
    <t>VALORES GUBERNAMENTALES</t>
  </si>
  <si>
    <t>BONOS T.F.</t>
  </si>
  <si>
    <t>UDIBONOS</t>
  </si>
  <si>
    <t>CETES</t>
  </si>
  <si>
    <t>BONDES  D</t>
  </si>
  <si>
    <t>BANCA DE FOMENTO Y DESARROLLO</t>
  </si>
  <si>
    <t>NAFIN</t>
  </si>
  <si>
    <t>BANOBRAS</t>
  </si>
  <si>
    <t>O.I.N.C.</t>
  </si>
  <si>
    <t xml:space="preserve">SAR  </t>
  </si>
  <si>
    <t>PENSIÓN ISSSTE</t>
  </si>
  <si>
    <t>OTROS</t>
  </si>
  <si>
    <t>PROGRAMAS DE APOYO A AHORRADORES</t>
  </si>
  <si>
    <t>CONCEPTO</t>
  </si>
  <si>
    <t>1/ La suma de los parciales no coincide en los ejercidos 2014 y 2015, debido a que el total no considera los intereses compensados 
      por 10,674,438,102 y 6,948,148,486 pesos, respectivamente.
Fuente: Secretaría de Hacienda y Crédito Público.</t>
  </si>
  <si>
    <r>
      <t xml:space="preserve">    DE LA DEUDA (RAMO 24)  </t>
    </r>
    <r>
      <rPr>
        <vertAlign val="superscript"/>
        <sz val="8"/>
        <rFont val="Soberana Sans"/>
        <family val="3"/>
      </rPr>
      <t>1/</t>
    </r>
  </si>
  <si>
    <t xml:space="preserve">    Y DEUDORES DE LA BANCA (RAMO 34)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</si>
</sst>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vertAlign val="superscript"/>
      <sz val="8"/>
      <name val="Soberana Sans"/>
      <family val="3"/>
    </font>
    <font>
      <sz val="9"/>
      <color indexed="9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>
      <alignment/>
      <protection/>
    </xf>
    <xf numFmtId="0" fontId="5" fillId="33" borderId="0" xfId="52" applyFont="1" applyFill="1" applyAlignment="1">
      <alignment horizontal="right" vertical="center"/>
      <protection/>
    </xf>
    <xf numFmtId="49" fontId="5" fillId="33" borderId="10" xfId="52" applyNumberFormat="1" applyFont="1" applyFill="1" applyBorder="1" applyAlignment="1">
      <alignment vertical="center"/>
      <protection/>
    </xf>
    <xf numFmtId="37" fontId="5" fillId="33" borderId="10" xfId="52" applyNumberFormat="1" applyFont="1" applyFill="1" applyBorder="1" applyAlignment="1">
      <alignment vertical="center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37" fontId="4" fillId="33" borderId="10" xfId="52" applyNumberFormat="1" applyFont="1" applyFill="1" applyBorder="1" applyAlignment="1">
      <alignment vertical="center"/>
      <protection/>
    </xf>
    <xf numFmtId="49" fontId="5" fillId="33" borderId="10" xfId="52" applyNumberFormat="1" applyFont="1" applyFill="1" applyBorder="1" applyAlignment="1">
      <alignment horizontal="left" vertical="center" indent="1"/>
      <protection/>
    </xf>
    <xf numFmtId="49" fontId="5" fillId="33" borderId="10" xfId="52" applyNumberFormat="1" applyFont="1" applyFill="1" applyBorder="1" applyAlignment="1">
      <alignment horizontal="left" vertical="center" indent="2"/>
      <protection/>
    </xf>
    <xf numFmtId="0" fontId="5" fillId="33" borderId="10" xfId="52" applyFont="1" applyFill="1" applyBorder="1" applyAlignment="1">
      <alignment horizontal="left" indent="2"/>
      <protection/>
    </xf>
    <xf numFmtId="0" fontId="5" fillId="33" borderId="10" xfId="52" applyFont="1" applyFill="1" applyBorder="1" applyAlignment="1">
      <alignment horizontal="left" indent="4"/>
      <protection/>
    </xf>
    <xf numFmtId="49" fontId="5" fillId="33" borderId="10" xfId="52" applyNumberFormat="1" applyFont="1" applyFill="1" applyBorder="1" applyAlignment="1">
      <alignment horizontal="left" vertical="center" indent="4"/>
      <protection/>
    </xf>
    <xf numFmtId="49" fontId="5" fillId="33" borderId="11" xfId="52" applyNumberFormat="1" applyFont="1" applyFill="1" applyBorder="1" applyAlignment="1">
      <alignment horizontal="left" vertical="center" indent="2"/>
      <protection/>
    </xf>
    <xf numFmtId="37" fontId="5" fillId="33" borderId="11" xfId="52" applyNumberFormat="1" applyFont="1" applyFill="1" applyBorder="1" applyAlignment="1">
      <alignment vertical="center"/>
      <protection/>
    </xf>
    <xf numFmtId="0" fontId="3" fillId="33" borderId="0" xfId="52" applyFont="1" applyFill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37" fontId="3" fillId="33" borderId="0" xfId="52" applyNumberFormat="1" applyFont="1" applyFill="1" applyBorder="1" applyAlignment="1">
      <alignment vertical="center"/>
      <protection/>
    </xf>
    <xf numFmtId="0" fontId="41" fillId="34" borderId="12" xfId="52" applyFont="1" applyFill="1" applyBorder="1" applyAlignment="1">
      <alignment horizontal="center" vertical="center" wrapText="1"/>
      <protection/>
    </xf>
    <xf numFmtId="49" fontId="5" fillId="33" borderId="0" xfId="52" applyNumberFormat="1" applyFont="1" applyFill="1" applyBorder="1" applyAlignment="1">
      <alignment horizontal="left" vertical="center" indent="2"/>
      <protection/>
    </xf>
    <xf numFmtId="37" fontId="5" fillId="33" borderId="0" xfId="52" applyNumberFormat="1" applyFont="1" applyFill="1" applyBorder="1" applyAlignment="1">
      <alignment vertical="center"/>
      <protection/>
    </xf>
    <xf numFmtId="0" fontId="5" fillId="33" borderId="0" xfId="52" applyNumberFormat="1" applyFont="1" applyFill="1" applyBorder="1" applyAlignment="1">
      <alignment horizontal="justify" vertical="center" wrapText="1"/>
      <protection/>
    </xf>
    <xf numFmtId="164" fontId="6" fillId="33" borderId="0" xfId="52" applyNumberFormat="1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 vertical="center"/>
      <protection/>
    </xf>
    <xf numFmtId="0" fontId="41" fillId="34" borderId="12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/>
      <protection/>
    </xf>
    <xf numFmtId="0" fontId="41" fillId="34" borderId="11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1" fillId="34" borderId="11" xfId="52" applyFont="1" applyFill="1" applyBorder="1" applyAlignment="1">
      <alignment horizontal="center" vertical="center" wrapText="1"/>
      <protection/>
    </xf>
    <xf numFmtId="0" fontId="41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C10" sqref="C10"/>
    </sheetView>
  </sheetViews>
  <sheetFormatPr defaultColWidth="0" defaultRowHeight="15" customHeight="1" zeroHeight="1"/>
  <cols>
    <col min="1" max="1" width="3.7109375" style="0" customWidth="1"/>
    <col min="2" max="2" width="35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6" ht="15">
      <c r="A1" s="1"/>
      <c r="B1" s="2"/>
      <c r="C1" s="2"/>
      <c r="D1" s="2"/>
      <c r="E1" s="2"/>
      <c r="F1" s="3"/>
    </row>
    <row r="2" spans="1:6" ht="15">
      <c r="A2" s="1"/>
      <c r="B2" s="25" t="s">
        <v>0</v>
      </c>
      <c r="C2" s="25"/>
      <c r="D2" s="25"/>
      <c r="E2" s="25"/>
      <c r="F2" s="3"/>
    </row>
    <row r="3" spans="1:6" ht="15">
      <c r="A3" s="1"/>
      <c r="B3" s="26" t="s">
        <v>1</v>
      </c>
      <c r="C3" s="26"/>
      <c r="D3" s="26"/>
      <c r="E3" s="26"/>
      <c r="F3" s="3"/>
    </row>
    <row r="4" spans="1:6" ht="15">
      <c r="A4" s="1"/>
      <c r="B4" s="26" t="s">
        <v>2</v>
      </c>
      <c r="C4" s="26"/>
      <c r="D4" s="26"/>
      <c r="E4" s="26"/>
      <c r="F4" s="3"/>
    </row>
    <row r="5" spans="1:6" ht="15">
      <c r="A5" s="1"/>
      <c r="B5" s="26" t="s">
        <v>3</v>
      </c>
      <c r="C5" s="26"/>
      <c r="D5" s="26"/>
      <c r="E5" s="26"/>
      <c r="F5" s="3"/>
    </row>
    <row r="6" spans="1:6" ht="15">
      <c r="A6" s="1"/>
      <c r="B6" s="4"/>
      <c r="C6" s="5"/>
      <c r="D6" s="4"/>
      <c r="E6" s="6"/>
      <c r="F6" s="3"/>
    </row>
    <row r="7" spans="1:6" ht="15">
      <c r="A7" s="1"/>
      <c r="B7" s="27" t="s">
        <v>21</v>
      </c>
      <c r="C7" s="21">
        <v>2014</v>
      </c>
      <c r="D7" s="27">
        <v>2015</v>
      </c>
      <c r="E7" s="27"/>
      <c r="F7" s="3"/>
    </row>
    <row r="8" spans="1:6" ht="15">
      <c r="A8" s="1"/>
      <c r="B8" s="28"/>
      <c r="C8" s="30" t="s">
        <v>4</v>
      </c>
      <c r="D8" s="32" t="s">
        <v>5</v>
      </c>
      <c r="E8" s="32" t="s">
        <v>4</v>
      </c>
      <c r="F8" s="3"/>
    </row>
    <row r="9" spans="1:6" ht="15">
      <c r="A9" s="1"/>
      <c r="B9" s="29"/>
      <c r="C9" s="31"/>
      <c r="D9" s="31"/>
      <c r="E9" s="31"/>
      <c r="F9" s="3"/>
    </row>
    <row r="10" spans="1:6" ht="15">
      <c r="A10" s="1"/>
      <c r="B10" s="7"/>
      <c r="C10" s="8"/>
      <c r="D10" s="8"/>
      <c r="E10" s="8"/>
      <c r="F10" s="3"/>
    </row>
    <row r="11" spans="1:6" ht="15">
      <c r="A11" s="1"/>
      <c r="B11" s="9" t="s">
        <v>6</v>
      </c>
      <c r="C11" s="10">
        <f>+C13+C29</f>
        <v>246430357392</v>
      </c>
      <c r="D11" s="10">
        <f>+D13+D29</f>
        <v>275590700625.8899</v>
      </c>
      <c r="E11" s="10">
        <f>+E13+E29</f>
        <v>266361655681.95</v>
      </c>
      <c r="F11" s="3"/>
    </row>
    <row r="12" spans="1:6" ht="15">
      <c r="A12" s="1"/>
      <c r="B12" s="7"/>
      <c r="C12" s="8"/>
      <c r="D12" s="8"/>
      <c r="E12" s="8"/>
      <c r="F12" s="3"/>
    </row>
    <row r="13" spans="1:6" ht="15">
      <c r="A13" s="1"/>
      <c r="B13" s="11" t="s">
        <v>7</v>
      </c>
      <c r="C13" s="8">
        <f>+C16+C25+C21+C26+C27-10674438102</f>
        <v>234699806965</v>
      </c>
      <c r="D13" s="8">
        <f>+D16+D25+D21+D26+D27</f>
        <v>264640699625.88992</v>
      </c>
      <c r="E13" s="8">
        <f>+E16+E25+E21+E26+E27-6948148486</f>
        <v>255412390706</v>
      </c>
      <c r="F13" s="3"/>
    </row>
    <row r="14" spans="1:6" ht="15">
      <c r="A14" s="1"/>
      <c r="B14" s="7" t="s">
        <v>23</v>
      </c>
      <c r="C14" s="8"/>
      <c r="D14" s="8"/>
      <c r="E14" s="8"/>
      <c r="F14" s="3"/>
    </row>
    <row r="15" spans="1:6" ht="15">
      <c r="A15" s="1"/>
      <c r="B15" s="7"/>
      <c r="C15" s="8"/>
      <c r="D15" s="8"/>
      <c r="E15" s="8"/>
      <c r="F15" s="3"/>
    </row>
    <row r="16" spans="1:6" ht="15">
      <c r="A16" s="1"/>
      <c r="B16" s="13" t="s">
        <v>8</v>
      </c>
      <c r="C16" s="8">
        <f>SUM(C17:C20)</f>
        <v>240370933351</v>
      </c>
      <c r="D16" s="8">
        <f>SUM(D17:D20)</f>
        <v>259137596143.11868</v>
      </c>
      <c r="E16" s="8">
        <f>SUM(E17:E20)</f>
        <v>257393521813</v>
      </c>
      <c r="F16" s="3"/>
    </row>
    <row r="17" spans="1:6" ht="15">
      <c r="A17" s="1"/>
      <c r="B17" s="14" t="s">
        <v>9</v>
      </c>
      <c r="C17" s="8">
        <v>167806757776</v>
      </c>
      <c r="D17" s="8">
        <v>181988407667.55</v>
      </c>
      <c r="E17" s="8">
        <v>184746792532</v>
      </c>
      <c r="F17" s="3"/>
    </row>
    <row r="18" spans="1:6" ht="15">
      <c r="A18" s="1"/>
      <c r="B18" s="15" t="s">
        <v>10</v>
      </c>
      <c r="C18" s="8">
        <v>40828338248</v>
      </c>
      <c r="D18" s="8">
        <v>45271825088.8587</v>
      </c>
      <c r="E18" s="8">
        <v>43768483524</v>
      </c>
      <c r="F18" s="3"/>
    </row>
    <row r="19" spans="1:6" ht="15">
      <c r="A19" s="1"/>
      <c r="B19" s="15" t="s">
        <v>11</v>
      </c>
      <c r="C19" s="8">
        <v>23819724937</v>
      </c>
      <c r="D19" s="8">
        <v>22517232385.309998</v>
      </c>
      <c r="E19" s="8">
        <v>20532525889</v>
      </c>
      <c r="F19" s="3"/>
    </row>
    <row r="20" spans="1:6" ht="15">
      <c r="A20" s="1"/>
      <c r="B20" s="15" t="s">
        <v>12</v>
      </c>
      <c r="C20" s="8">
        <v>7916112390</v>
      </c>
      <c r="D20" s="8">
        <v>9360131001.400002</v>
      </c>
      <c r="E20" s="8">
        <v>8345719868</v>
      </c>
      <c r="F20" s="3"/>
    </row>
    <row r="21" spans="1:6" ht="15">
      <c r="A21" s="1"/>
      <c r="B21" s="12" t="s">
        <v>13</v>
      </c>
      <c r="C21" s="8">
        <f>SUM(C22:C24)</f>
        <v>2643102910</v>
      </c>
      <c r="D21" s="8">
        <f>SUM(D22:D24)</f>
        <v>2590844232.9020667</v>
      </c>
      <c r="E21" s="8">
        <f>SUM(E22:E24)</f>
        <v>2648386567</v>
      </c>
      <c r="F21" s="3"/>
    </row>
    <row r="22" spans="1:6" ht="15">
      <c r="A22" s="1"/>
      <c r="B22" s="15" t="s">
        <v>14</v>
      </c>
      <c r="C22" s="8">
        <v>918318451</v>
      </c>
      <c r="D22" s="8">
        <v>804269828.7360051</v>
      </c>
      <c r="E22" s="8">
        <v>858069569</v>
      </c>
      <c r="F22" s="3"/>
    </row>
    <row r="23" spans="1:6" ht="15">
      <c r="A23" s="1"/>
      <c r="B23" s="15" t="s">
        <v>15</v>
      </c>
      <c r="C23" s="8">
        <v>1685639092</v>
      </c>
      <c r="D23" s="8">
        <v>1747524525.74543</v>
      </c>
      <c r="E23" s="8">
        <v>1751473328</v>
      </c>
      <c r="F23" s="3"/>
    </row>
    <row r="24" spans="1:6" ht="15">
      <c r="A24" s="1"/>
      <c r="B24" s="15" t="s">
        <v>16</v>
      </c>
      <c r="C24" s="8">
        <v>39145367</v>
      </c>
      <c r="D24" s="8">
        <v>39049878.420632</v>
      </c>
      <c r="E24" s="8">
        <v>38843670</v>
      </c>
      <c r="F24" s="3"/>
    </row>
    <row r="25" spans="1:6" ht="15">
      <c r="A25" s="1"/>
      <c r="B25" s="12" t="s">
        <v>17</v>
      </c>
      <c r="C25" s="8">
        <v>2133448598</v>
      </c>
      <c r="D25" s="8">
        <v>2517278717.2299995</v>
      </c>
      <c r="E25" s="8">
        <v>2030178444</v>
      </c>
      <c r="F25" s="3"/>
    </row>
    <row r="26" spans="1:6" ht="15">
      <c r="A26" s="1"/>
      <c r="B26" s="12" t="s">
        <v>18</v>
      </c>
      <c r="C26" s="8">
        <v>43115643</v>
      </c>
      <c r="D26" s="8">
        <v>35387883.639175</v>
      </c>
      <c r="E26" s="8">
        <v>34253683</v>
      </c>
      <c r="F26" s="3"/>
    </row>
    <row r="27" spans="1:6" ht="15">
      <c r="A27" s="1"/>
      <c r="B27" s="12" t="s">
        <v>19</v>
      </c>
      <c r="C27" s="8">
        <v>183644565</v>
      </c>
      <c r="D27" s="8">
        <v>359592649</v>
      </c>
      <c r="E27" s="8">
        <v>254198685</v>
      </c>
      <c r="F27" s="3"/>
    </row>
    <row r="28" spans="1:6" ht="15">
      <c r="A28" s="1"/>
      <c r="B28" s="12"/>
      <c r="C28" s="8"/>
      <c r="D28" s="8"/>
      <c r="E28" s="8"/>
      <c r="F28" s="3"/>
    </row>
    <row r="29" spans="1:6" ht="15">
      <c r="A29" s="1"/>
      <c r="B29" s="11" t="s">
        <v>20</v>
      </c>
      <c r="C29" s="8">
        <v>11730550427</v>
      </c>
      <c r="D29" s="8">
        <v>10950001000</v>
      </c>
      <c r="E29" s="8">
        <v>10949264975.95</v>
      </c>
      <c r="F29" s="3"/>
    </row>
    <row r="30" spans="1:6" ht="15">
      <c r="A30" s="1"/>
      <c r="B30" s="7" t="s">
        <v>24</v>
      </c>
      <c r="C30" s="8"/>
      <c r="D30" s="8"/>
      <c r="E30" s="8"/>
      <c r="F30" s="3"/>
    </row>
    <row r="31" spans="1:6" ht="15">
      <c r="A31" s="1"/>
      <c r="B31" s="16"/>
      <c r="C31" s="17"/>
      <c r="D31" s="17"/>
      <c r="E31" s="17"/>
      <c r="F31" s="3"/>
    </row>
    <row r="32" spans="1:6" ht="4.5" customHeight="1">
      <c r="A32" s="1"/>
      <c r="B32" s="22"/>
      <c r="C32" s="23"/>
      <c r="D32" s="23"/>
      <c r="E32" s="23"/>
      <c r="F32" s="3"/>
    </row>
    <row r="33" spans="1:6" ht="36" customHeight="1">
      <c r="A33" s="18"/>
      <c r="B33" s="24" t="s">
        <v>22</v>
      </c>
      <c r="C33" s="24"/>
      <c r="D33" s="24"/>
      <c r="E33" s="24"/>
      <c r="F33" s="3"/>
    </row>
    <row r="34" spans="1:6" ht="15">
      <c r="A34" s="1"/>
      <c r="B34" s="19"/>
      <c r="C34" s="20"/>
      <c r="D34" s="20"/>
      <c r="E34" s="20"/>
      <c r="F34" s="3"/>
    </row>
  </sheetData>
  <sheetProtection/>
  <mergeCells count="10">
    <mergeCell ref="B33:E33"/>
    <mergeCell ref="B2:E2"/>
    <mergeCell ref="B3:E3"/>
    <mergeCell ref="B4:E4"/>
    <mergeCell ref="B5:E5"/>
    <mergeCell ref="B7:B9"/>
    <mergeCell ref="D7:E7"/>
    <mergeCell ref="C8:C9"/>
    <mergeCell ref="D8:D9"/>
    <mergeCell ref="E8:E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2016-04-15T02:54:07Z</cp:lastPrinted>
  <dcterms:created xsi:type="dcterms:W3CDTF">2016-03-22T02:50:55Z</dcterms:created>
  <dcterms:modified xsi:type="dcterms:W3CDTF">2016-04-19T23:34:56Z</dcterms:modified>
  <cp:category/>
  <cp:version/>
  <cp:contentType/>
  <cp:contentStatus/>
</cp:coreProperties>
</file>