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390" windowWidth="23475" windowHeight="117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'Hoja1'!$B$2:$F$30</definedName>
  </definedNames>
  <calcPr fullCalcOnLoad="1"/>
</workbook>
</file>

<file path=xl/sharedStrings.xml><?xml version="1.0" encoding="utf-8"?>
<sst xmlns="http://schemas.openxmlformats.org/spreadsheetml/2006/main" count="29" uniqueCount="27">
  <si>
    <t>( Pesos )</t>
  </si>
  <si>
    <t>C O N C E P T O</t>
  </si>
  <si>
    <t>T O T A L</t>
  </si>
  <si>
    <t xml:space="preserve">INTERNA </t>
  </si>
  <si>
    <t xml:space="preserve">   CEBURES  1/</t>
  </si>
  <si>
    <t xml:space="preserve">   BANCA COMERCIAL</t>
  </si>
  <si>
    <t xml:space="preserve">   PIDIREGAS  2/</t>
  </si>
  <si>
    <t xml:space="preserve">   BANCA DE FOMENTO Y DESARROLLO</t>
  </si>
  <si>
    <t>EXTERNA</t>
  </si>
  <si>
    <t xml:space="preserve">   EMISIÓN DE BONOS</t>
  </si>
  <si>
    <t xml:space="preserve">   CRÉDITOS BILATERALES</t>
  </si>
  <si>
    <t xml:space="preserve">   CRÉDITOS SINDICADOS</t>
  </si>
  <si>
    <t xml:space="preserve">   BANCA DE EXPORTACIÓN E IMPORTACIÓN</t>
  </si>
  <si>
    <t>1/ Corresponde a Certificados Bursátiles.</t>
  </si>
  <si>
    <t>2/ Corresponde al registro de los pasivos vinculados con los Proyectos de Infraestructura Productiva de Largo Plazo -PIDIREGAS-.</t>
  </si>
  <si>
    <t>COMISIÓN FEDERAL DE ELECTRICIDAD</t>
  </si>
  <si>
    <t>FUENTE: Comisión Federal de Electricidad.</t>
  </si>
  <si>
    <t>SALDO AL 31 DE DICIEMBRE 2013</t>
  </si>
  <si>
    <t>DEUDA TOTAL POR ORIGEN Y FUENTE DE FINANCIAMIENTO</t>
  </si>
  <si>
    <t>SALDO AL 31 DE DICIEMBRE 2014</t>
  </si>
  <si>
    <t>CUENTA PÚBLICA 2014</t>
  </si>
  <si>
    <t>Variación Respecto al</t>
  </si>
  <si>
    <t>Saldo de 2013</t>
  </si>
  <si>
    <t>Importe</t>
  </si>
  <si>
    <t>DEFLACTOR</t>
  </si>
  <si>
    <t>*  Deflactado con el índice de precios implícito del producto interno bruto.</t>
  </si>
  <si>
    <t>% Real *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</si>
</sst>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#_);\(#,###\)"/>
    <numFmt numFmtId="166" formatCode="#,###.0_);\(#,###.0\)"/>
    <numFmt numFmtId="167" formatCode="#,###.00_);\(#,###.00\)"/>
    <numFmt numFmtId="168" formatCode="0.0000000000"/>
    <numFmt numFmtId="169" formatCode="0.0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8"/>
      <name val="Soberana Sans Light"/>
      <family val="3"/>
    </font>
    <font>
      <sz val="8"/>
      <name val="Soberana Sans Light"/>
      <family val="3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Soberana Sans Light"/>
      <family val="3"/>
    </font>
    <font>
      <b/>
      <sz val="8"/>
      <color indexed="8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Soberana Sans Light"/>
      <family val="3"/>
    </font>
    <font>
      <b/>
      <sz val="8"/>
      <color theme="1"/>
      <name val="Soberana Sans Ligh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37" fontId="5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4" fillId="0" borderId="0" xfId="52" applyFont="1" applyFill="1" applyAlignment="1">
      <alignment vertical="center"/>
      <protection/>
    </xf>
    <xf numFmtId="0" fontId="4" fillId="0" borderId="0" xfId="52" applyFont="1" applyFill="1" applyAlignment="1">
      <alignment horizontal="right" vertical="center"/>
      <protection/>
    </xf>
    <xf numFmtId="37" fontId="4" fillId="0" borderId="0" xfId="52" applyNumberFormat="1" applyFont="1" applyFill="1" applyBorder="1" applyAlignment="1">
      <alignment vertical="center"/>
      <protection/>
    </xf>
    <xf numFmtId="0" fontId="4" fillId="0" borderId="0" xfId="52" applyFont="1" applyBorder="1">
      <alignment/>
      <protection/>
    </xf>
    <xf numFmtId="0" fontId="4" fillId="0" borderId="0" xfId="52" applyFont="1" applyFill="1" applyBorder="1" applyAlignment="1">
      <alignment vertical="center"/>
      <protection/>
    </xf>
    <xf numFmtId="164" fontId="4" fillId="0" borderId="0" xfId="52" applyNumberFormat="1" applyFont="1" applyFill="1" applyBorder="1" applyAlignment="1">
      <alignment vertical="center"/>
      <protection/>
    </xf>
    <xf numFmtId="49" fontId="4" fillId="0" borderId="0" xfId="52" applyNumberFormat="1" applyFont="1" applyFill="1" applyBorder="1" applyAlignment="1">
      <alignment/>
      <protection/>
    </xf>
    <xf numFmtId="49" fontId="4" fillId="0" borderId="10" xfId="52" applyNumberFormat="1" applyFont="1" applyFill="1" applyBorder="1" applyAlignment="1">
      <alignment vertical="center"/>
      <protection/>
    </xf>
    <xf numFmtId="37" fontId="4" fillId="0" borderId="10" xfId="52" applyNumberFormat="1" applyFont="1" applyFill="1" applyBorder="1" applyAlignment="1">
      <alignment vertical="center"/>
      <protection/>
    </xf>
    <xf numFmtId="49" fontId="3" fillId="0" borderId="11" xfId="52" applyNumberFormat="1" applyFont="1" applyFill="1" applyBorder="1" applyAlignment="1">
      <alignment horizontal="center" vertical="center"/>
      <protection/>
    </xf>
    <xf numFmtId="165" fontId="3" fillId="0" borderId="11" xfId="52" applyNumberFormat="1" applyFont="1" applyFill="1" applyBorder="1" applyAlignment="1">
      <alignment vertical="center"/>
      <protection/>
    </xf>
    <xf numFmtId="49" fontId="3" fillId="0" borderId="11" xfId="52" applyNumberFormat="1" applyFont="1" applyFill="1" applyBorder="1" applyAlignment="1">
      <alignment horizontal="left" vertical="center" indent="1"/>
      <protection/>
    </xf>
    <xf numFmtId="49" fontId="4" fillId="0" borderId="11" xfId="52" applyNumberFormat="1" applyFont="1" applyFill="1" applyBorder="1" applyAlignment="1">
      <alignment horizontal="left" vertical="center" indent="2"/>
      <protection/>
    </xf>
    <xf numFmtId="165" fontId="4" fillId="0" borderId="11" xfId="52" applyNumberFormat="1" applyFont="1" applyFill="1" applyBorder="1" applyAlignment="1">
      <alignment vertical="center"/>
      <protection/>
    </xf>
    <xf numFmtId="49" fontId="4" fillId="0" borderId="11" xfId="52" applyNumberFormat="1" applyFont="1" applyFill="1" applyBorder="1" applyAlignment="1">
      <alignment vertical="center"/>
      <protection/>
    </xf>
    <xf numFmtId="49" fontId="4" fillId="0" borderId="12" xfId="52" applyNumberFormat="1" applyFont="1" applyFill="1" applyBorder="1" applyAlignment="1">
      <alignment vertical="center"/>
      <protection/>
    </xf>
    <xf numFmtId="37" fontId="4" fillId="0" borderId="12" xfId="52" applyNumberFormat="1" applyFont="1" applyFill="1" applyBorder="1" applyAlignment="1">
      <alignment vertical="center"/>
      <protection/>
    </xf>
    <xf numFmtId="0" fontId="40" fillId="33" borderId="13" xfId="52" applyFont="1" applyFill="1" applyBorder="1" applyAlignment="1">
      <alignment horizontal="center" vertical="center" wrapText="1"/>
      <protection/>
    </xf>
    <xf numFmtId="165" fontId="0" fillId="0" borderId="0" xfId="0" applyNumberFormat="1" applyAlignment="1">
      <alignment/>
    </xf>
    <xf numFmtId="166" fontId="3" fillId="0" borderId="11" xfId="52" applyNumberFormat="1" applyFont="1" applyFill="1" applyBorder="1" applyAlignment="1">
      <alignment vertical="center"/>
      <protection/>
    </xf>
    <xf numFmtId="0" fontId="0" fillId="0" borderId="10" xfId="0" applyBorder="1" applyAlignment="1">
      <alignment/>
    </xf>
    <xf numFmtId="164" fontId="4" fillId="0" borderId="11" xfId="51" applyNumberFormat="1" applyFont="1" applyFill="1" applyBorder="1" applyProtection="1">
      <alignment/>
      <protection/>
    </xf>
    <xf numFmtId="0" fontId="0" fillId="0" borderId="12" xfId="0" applyBorder="1" applyAlignment="1">
      <alignment/>
    </xf>
    <xf numFmtId="0" fontId="41" fillId="34" borderId="0" xfId="0" applyFont="1" applyFill="1" applyAlignment="1">
      <alignment/>
    </xf>
    <xf numFmtId="0" fontId="41" fillId="34" borderId="0" xfId="0" applyFont="1" applyFill="1" applyAlignment="1">
      <alignment horizontal="center"/>
    </xf>
    <xf numFmtId="175" fontId="41" fillId="34" borderId="0" xfId="0" applyNumberFormat="1" applyFont="1" applyFill="1" applyAlignment="1">
      <alignment/>
    </xf>
    <xf numFmtId="49" fontId="4" fillId="0" borderId="0" xfId="52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164" fontId="3" fillId="0" borderId="0" xfId="52" applyNumberFormat="1" applyFont="1" applyFill="1" applyAlignment="1">
      <alignment horizontal="center" vertical="center"/>
      <protection/>
    </xf>
    <xf numFmtId="0" fontId="3" fillId="0" borderId="0" xfId="52" applyFont="1" applyFill="1" applyAlignment="1">
      <alignment horizontal="center" vertical="center"/>
      <protection/>
    </xf>
    <xf numFmtId="0" fontId="40" fillId="33" borderId="13" xfId="52" applyFont="1" applyFill="1" applyBorder="1" applyAlignment="1">
      <alignment horizontal="center" vertical="center" wrapText="1"/>
      <protection/>
    </xf>
    <xf numFmtId="0" fontId="40" fillId="33" borderId="13" xfId="52" applyFont="1" applyFill="1" applyBorder="1" applyAlignment="1">
      <alignment horizontal="center" vertical="center"/>
      <protection/>
    </xf>
    <xf numFmtId="0" fontId="40" fillId="33" borderId="14" xfId="52" applyFont="1" applyFill="1" applyBorder="1" applyAlignment="1">
      <alignment horizontal="center" vertical="center" wrapText="1"/>
      <protection/>
    </xf>
    <xf numFmtId="0" fontId="40" fillId="33" borderId="15" xfId="52" applyFont="1" applyFill="1" applyBorder="1" applyAlignment="1">
      <alignment horizontal="center" vertical="center" wrapText="1"/>
      <protection/>
    </xf>
    <xf numFmtId="0" fontId="40" fillId="33" borderId="16" xfId="52" applyFont="1" applyFill="1" applyBorder="1" applyAlignment="1">
      <alignment horizontal="center" vertical="center" wrapText="1"/>
      <protection/>
    </xf>
    <xf numFmtId="0" fontId="40" fillId="33" borderId="17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8" xfId="51"/>
    <cellStyle name="Normal 1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6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11.421875" defaultRowHeight="15" zeroHeight="1"/>
  <cols>
    <col min="1" max="1" width="3.7109375" style="0" customWidth="1"/>
    <col min="2" max="2" width="33.7109375" style="0" customWidth="1"/>
    <col min="3" max="6" width="16.7109375" style="0" customWidth="1"/>
    <col min="7" max="7" width="3.57421875" style="0" customWidth="1"/>
    <col min="8" max="16384" width="0" style="0" hidden="1" customWidth="1"/>
  </cols>
  <sheetData>
    <row r="1" ht="11.25" customHeight="1"/>
    <row r="2" spans="2:6" ht="11.25" customHeight="1">
      <c r="B2" s="29" t="s">
        <v>20</v>
      </c>
      <c r="C2" s="29"/>
      <c r="D2" s="29"/>
      <c r="E2" s="29"/>
      <c r="F2" s="29"/>
    </row>
    <row r="3" spans="2:6" ht="11.25" customHeight="1">
      <c r="B3" s="30" t="s">
        <v>18</v>
      </c>
      <c r="C3" s="30"/>
      <c r="D3" s="30"/>
      <c r="E3" s="30"/>
      <c r="F3" s="30"/>
    </row>
    <row r="4" spans="2:6" ht="11.25" customHeight="1">
      <c r="B4" s="30" t="s">
        <v>15</v>
      </c>
      <c r="C4" s="30"/>
      <c r="D4" s="30"/>
      <c r="E4" s="30"/>
      <c r="F4" s="30"/>
    </row>
    <row r="5" spans="2:6" ht="11.25" customHeight="1">
      <c r="B5" s="30" t="s">
        <v>0</v>
      </c>
      <c r="C5" s="30"/>
      <c r="D5" s="30"/>
      <c r="E5" s="30"/>
      <c r="F5" s="30"/>
    </row>
    <row r="6" spans="2:4" ht="3" customHeight="1">
      <c r="B6" s="1"/>
      <c r="C6" s="1"/>
      <c r="D6" s="2"/>
    </row>
    <row r="7" spans="2:6" ht="11.25" customHeight="1">
      <c r="B7" s="32" t="s">
        <v>1</v>
      </c>
      <c r="C7" s="31" t="s">
        <v>17</v>
      </c>
      <c r="D7" s="31" t="s">
        <v>19</v>
      </c>
      <c r="E7" s="33" t="s">
        <v>21</v>
      </c>
      <c r="F7" s="34"/>
    </row>
    <row r="8" spans="2:6" ht="11.25" customHeight="1">
      <c r="B8" s="32"/>
      <c r="C8" s="31"/>
      <c r="D8" s="31"/>
      <c r="E8" s="35" t="s">
        <v>22</v>
      </c>
      <c r="F8" s="36"/>
    </row>
    <row r="9" spans="2:6" ht="11.25" customHeight="1">
      <c r="B9" s="32"/>
      <c r="C9" s="31"/>
      <c r="D9" s="31"/>
      <c r="E9" s="18" t="s">
        <v>23</v>
      </c>
      <c r="F9" s="18" t="s">
        <v>26</v>
      </c>
    </row>
    <row r="10" spans="2:6" ht="6" customHeight="1">
      <c r="B10" s="8"/>
      <c r="C10" s="9"/>
      <c r="D10" s="9"/>
      <c r="E10" s="21"/>
      <c r="F10" s="21"/>
    </row>
    <row r="11" spans="2:7" ht="11.25" customHeight="1">
      <c r="B11" s="10" t="s">
        <v>2</v>
      </c>
      <c r="C11" s="11">
        <f>SUM(C13,C19)</f>
        <v>158871629709</v>
      </c>
      <c r="D11" s="11">
        <f>SUM(D13,D19)</f>
        <v>167159834949</v>
      </c>
      <c r="E11" s="11">
        <f>+D11-C11</f>
        <v>8288205240</v>
      </c>
      <c r="F11" s="20">
        <f>(((D11/C11)/$C$36)-1)*100</f>
        <v>1.5972663055764613</v>
      </c>
      <c r="G11" s="19"/>
    </row>
    <row r="12" spans="2:6" ht="11.25" customHeight="1">
      <c r="B12" s="10"/>
      <c r="C12" s="11"/>
      <c r="D12" s="11"/>
      <c r="E12" s="11"/>
      <c r="F12" s="20"/>
    </row>
    <row r="13" spans="2:7" ht="11.25" customHeight="1">
      <c r="B13" s="12" t="s">
        <v>3</v>
      </c>
      <c r="C13" s="11">
        <f>SUM(C14:C17)</f>
        <v>102063052988</v>
      </c>
      <c r="D13" s="11">
        <f>SUM(D14:D17)</f>
        <v>105184796542</v>
      </c>
      <c r="E13" s="11">
        <f aca="true" t="shared" si="0" ref="E13:E25">+D13-C13</f>
        <v>3121743554</v>
      </c>
      <c r="F13" s="22">
        <f aca="true" t="shared" si="1" ref="F13:F25">(((D13/C13)/$C$36)-1)*100</f>
        <v>-0.4867625112136009</v>
      </c>
      <c r="G13" s="19"/>
    </row>
    <row r="14" spans="2:7" ht="11.25" customHeight="1">
      <c r="B14" s="13" t="s">
        <v>4</v>
      </c>
      <c r="C14" s="14">
        <v>51000000000</v>
      </c>
      <c r="D14" s="14">
        <v>53500000000</v>
      </c>
      <c r="E14" s="14">
        <f t="shared" si="0"/>
        <v>2500000000</v>
      </c>
      <c r="F14" s="22">
        <f t="shared" si="1"/>
        <v>1.2931426148460101</v>
      </c>
      <c r="G14" s="19"/>
    </row>
    <row r="15" spans="2:7" ht="11.25" customHeight="1">
      <c r="B15" s="13" t="s">
        <v>5</v>
      </c>
      <c r="C15" s="14">
        <v>34633333333</v>
      </c>
      <c r="D15" s="14">
        <v>34966666667</v>
      </c>
      <c r="E15" s="14">
        <f t="shared" si="0"/>
        <v>333333334</v>
      </c>
      <c r="F15" s="22">
        <f t="shared" si="1"/>
        <v>-2.510828405179988</v>
      </c>
      <c r="G15" s="19"/>
    </row>
    <row r="16" spans="2:7" ht="11.25" customHeight="1">
      <c r="B16" s="13" t="s">
        <v>6</v>
      </c>
      <c r="C16" s="14">
        <v>9929719655</v>
      </c>
      <c r="D16" s="14">
        <v>10218129875</v>
      </c>
      <c r="E16" s="14">
        <f t="shared" si="0"/>
        <v>288410220</v>
      </c>
      <c r="F16" s="22">
        <f t="shared" si="1"/>
        <v>-0.6355871777624644</v>
      </c>
      <c r="G16" s="19"/>
    </row>
    <row r="17" spans="2:7" ht="11.25" customHeight="1">
      <c r="B17" s="13" t="s">
        <v>7</v>
      </c>
      <c r="C17" s="14">
        <v>6500000000</v>
      </c>
      <c r="D17" s="14">
        <v>6500000000</v>
      </c>
      <c r="E17" s="14">
        <f t="shared" si="0"/>
        <v>0</v>
      </c>
      <c r="F17" s="22">
        <f t="shared" si="1"/>
        <v>-3.440181806408471</v>
      </c>
      <c r="G17" s="19"/>
    </row>
    <row r="18" spans="2:7" ht="11.25" customHeight="1">
      <c r="B18" s="15"/>
      <c r="C18" s="14"/>
      <c r="D18" s="11"/>
      <c r="E18" s="11">
        <f t="shared" si="0"/>
        <v>0</v>
      </c>
      <c r="F18" s="22"/>
      <c r="G18" s="19"/>
    </row>
    <row r="19" spans="2:7" ht="11.25" customHeight="1">
      <c r="B19" s="12" t="s">
        <v>8</v>
      </c>
      <c r="C19" s="11">
        <f>SUM(C20:C25)</f>
        <v>56808576721</v>
      </c>
      <c r="D19" s="11">
        <f>SUM(D20:D25)</f>
        <v>61975038407</v>
      </c>
      <c r="E19" s="11">
        <f t="shared" si="0"/>
        <v>5166461686</v>
      </c>
      <c r="F19" s="22">
        <f t="shared" si="1"/>
        <v>5.341460507117435</v>
      </c>
      <c r="G19" s="19"/>
    </row>
    <row r="20" spans="2:7" ht="11.25" customHeight="1">
      <c r="B20" s="13" t="s">
        <v>9</v>
      </c>
      <c r="C20" s="14">
        <v>45309732511</v>
      </c>
      <c r="D20" s="14">
        <v>50872384332</v>
      </c>
      <c r="E20" s="14">
        <f t="shared" si="0"/>
        <v>5562651821</v>
      </c>
      <c r="F20" s="22">
        <f t="shared" si="1"/>
        <v>8.414415842774513</v>
      </c>
      <c r="G20" s="19"/>
    </row>
    <row r="21" spans="2:7" ht="11.25" customHeight="1">
      <c r="B21" s="13" t="s">
        <v>10</v>
      </c>
      <c r="C21" s="14">
        <v>3504656882</v>
      </c>
      <c r="D21" s="14">
        <v>3328886378</v>
      </c>
      <c r="E21" s="14">
        <f t="shared" si="0"/>
        <v>-175770504</v>
      </c>
      <c r="F21" s="22">
        <f t="shared" si="1"/>
        <v>-8.282986246753666</v>
      </c>
      <c r="G21" s="19"/>
    </row>
    <row r="22" spans="2:7" ht="11.25" customHeight="1">
      <c r="B22" s="13" t="s">
        <v>11</v>
      </c>
      <c r="C22" s="14">
        <v>0</v>
      </c>
      <c r="D22" s="14">
        <v>0</v>
      </c>
      <c r="E22" s="14">
        <f t="shared" si="0"/>
        <v>0</v>
      </c>
      <c r="F22" s="22"/>
      <c r="G22" s="19"/>
    </row>
    <row r="23" spans="2:7" ht="11.25" customHeight="1">
      <c r="B23" s="13" t="s">
        <v>5</v>
      </c>
      <c r="C23" s="14">
        <v>4131085088</v>
      </c>
      <c r="D23" s="14">
        <v>4869481317</v>
      </c>
      <c r="E23" s="14">
        <f t="shared" si="0"/>
        <v>738396229</v>
      </c>
      <c r="F23" s="22">
        <f t="shared" si="1"/>
        <v>13.819062219860667</v>
      </c>
      <c r="G23" s="19"/>
    </row>
    <row r="24" spans="2:7" ht="11.25" customHeight="1">
      <c r="B24" s="13" t="s">
        <v>6</v>
      </c>
      <c r="C24" s="14">
        <v>3723178756</v>
      </c>
      <c r="D24" s="14">
        <v>2843548480</v>
      </c>
      <c r="E24" s="14">
        <f t="shared" si="0"/>
        <v>-879630276</v>
      </c>
      <c r="F24" s="22">
        <f t="shared" si="1"/>
        <v>-26.253198611271966</v>
      </c>
      <c r="G24" s="19"/>
    </row>
    <row r="25" spans="2:7" ht="11.25" customHeight="1">
      <c r="B25" s="13" t="s">
        <v>12</v>
      </c>
      <c r="C25" s="14">
        <v>139923484</v>
      </c>
      <c r="D25" s="14">
        <v>60737900</v>
      </c>
      <c r="E25" s="14">
        <f t="shared" si="0"/>
        <v>-79185584</v>
      </c>
      <c r="F25" s="22">
        <f t="shared" si="1"/>
        <v>-58.08537342122968</v>
      </c>
      <c r="G25" s="19"/>
    </row>
    <row r="26" spans="2:6" ht="3" customHeight="1">
      <c r="B26" s="16"/>
      <c r="C26" s="17"/>
      <c r="D26" s="17"/>
      <c r="E26" s="23"/>
      <c r="F26" s="23"/>
    </row>
    <row r="27" spans="2:6" ht="11.25" customHeight="1">
      <c r="B27" s="27" t="s">
        <v>25</v>
      </c>
      <c r="C27" s="3"/>
      <c r="D27" s="3"/>
      <c r="E27" s="28"/>
      <c r="F27" s="28"/>
    </row>
    <row r="28" spans="2:4" ht="11.25" customHeight="1">
      <c r="B28" s="4" t="s">
        <v>13</v>
      </c>
      <c r="C28" s="6"/>
      <c r="D28" s="3"/>
    </row>
    <row r="29" spans="2:4" ht="11.25" customHeight="1">
      <c r="B29" s="7" t="s">
        <v>14</v>
      </c>
      <c r="C29" s="6"/>
      <c r="D29" s="6"/>
    </row>
    <row r="30" spans="2:4" ht="11.25" customHeight="1">
      <c r="B30" s="5" t="s">
        <v>16</v>
      </c>
      <c r="C30" s="6"/>
      <c r="D30" s="6"/>
    </row>
    <row r="31" ht="11.25" customHeight="1"/>
    <row r="32" ht="11.25" customHeight="1" hidden="1"/>
    <row r="33" ht="11.25" customHeight="1" hidden="1"/>
    <row r="34" ht="11.25" customHeight="1" hidden="1"/>
    <row r="35" spans="2:3" ht="11.25" customHeight="1" hidden="1">
      <c r="B35" s="24"/>
      <c r="C35" s="25">
        <v>2014</v>
      </c>
    </row>
    <row r="36" spans="2:3" ht="11.25" customHeight="1" hidden="1">
      <c r="B36" s="24" t="s">
        <v>24</v>
      </c>
      <c r="C36" s="26">
        <v>1.03562746772691</v>
      </c>
    </row>
    <row r="37" ht="11.25" customHeight="1" hidden="1"/>
    <row r="38" ht="11.25" customHeight="1" hidden="1"/>
    <row r="39" ht="11.25" customHeight="1" hidden="1"/>
    <row r="40" ht="11.25" customHeight="1" hidden="1"/>
    <row r="41" ht="11.25" customHeight="1" hidden="1"/>
    <row r="42" ht="11.25" customHeight="1" hidden="1"/>
    <row r="43" ht="11.25" customHeight="1" hidden="1"/>
  </sheetData>
  <sheetProtection/>
  <mergeCells count="9">
    <mergeCell ref="B2:F2"/>
    <mergeCell ref="B3:F3"/>
    <mergeCell ref="B4:F4"/>
    <mergeCell ref="B5:F5"/>
    <mergeCell ref="C7:C9"/>
    <mergeCell ref="D7:D9"/>
    <mergeCell ref="B7:B9"/>
    <mergeCell ref="E7:F7"/>
    <mergeCell ref="E8:F8"/>
  </mergeCells>
  <printOptions horizontalCentered="1"/>
  <pageMargins left="0.5905511811023623" right="0.5905511811023623" top="2.1653543307086616" bottom="0.7874015748031497" header="0.31496062992125984" footer="0.31496062992125984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Torres Vazquez</dc:creator>
  <cp:keywords/>
  <dc:description/>
  <cp:lastModifiedBy>Jorge Torres Vazquez</cp:lastModifiedBy>
  <cp:lastPrinted>2015-04-01T02:38:13Z</cp:lastPrinted>
  <dcterms:created xsi:type="dcterms:W3CDTF">2014-03-29T01:30:45Z</dcterms:created>
  <dcterms:modified xsi:type="dcterms:W3CDTF">2015-04-08T23:45:40Z</dcterms:modified>
  <cp:category/>
  <cp:version/>
  <cp:contentType/>
  <cp:contentStatus/>
</cp:coreProperties>
</file>