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Edo Ejercicio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_xlnm.Print_Area" localSheetId="0">'Edo Ejercicio'!$B$1:$K$25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<sst xmlns="http://schemas.openxmlformats.org/spreadsheetml/2006/main" count="45" uniqueCount="28">
  <si>
    <t>CUENTA DE LA HACIENDA PÚBLICA FEDERAL DE 2013</t>
  </si>
  <si>
    <t>ENTIDADES DE CONTROL PRESUPUESTARIO DIRECTO</t>
  </si>
  <si>
    <t>EJERCICIO DEL PRESUPUESTO PAGADO</t>
  </si>
  <si>
    <t>ENTIDADES</t>
  </si>
  <si>
    <t>RECURSOS PROPIOS</t>
  </si>
  <si>
    <t>SUBSIDIOS Y APOYOS FISCALES</t>
  </si>
  <si>
    <t/>
  </si>
  <si>
    <t>SUMA</t>
  </si>
  <si>
    <t>TOTAL</t>
  </si>
  <si>
    <t>Petróleos Mexicanos</t>
  </si>
  <si>
    <t>Comisión Federal de Electricidad</t>
  </si>
  <si>
    <t>Instituto Mexicano del Seguro Social</t>
  </si>
  <si>
    <t>Instituto de Seguridad y Servicios Sociales de los Trabajadores del Estado</t>
  </si>
  <si>
    <t>1/ Incluye el rubro: Egresos por operaciones ajenas por cuenta de terceros</t>
  </si>
  <si>
    <t>2/ Incluye el rubro: Egresos por operaciones ajenas recuperables</t>
  </si>
  <si>
    <t>3/ Excluye los rubros: Enteros a Tesorería y Disponibilidad Final</t>
  </si>
  <si>
    <t>ESTADO DEL EJERCICIO DEL PRESUPUESTO</t>
  </si>
  <si>
    <t>(Pesos)</t>
  </si>
  <si>
    <t>CORRIENTE 1/</t>
  </si>
  <si>
    <t>INVERSIÓN 2/</t>
  </si>
  <si>
    <t>TOTAL 3/</t>
  </si>
  <si>
    <t>CUENTA PÚBLICA 2014</t>
  </si>
  <si>
    <t>(MILLONES DE PESOS)</t>
  </si>
  <si>
    <t>1/ Incluye el rubro: Egresos por operaciones ajenas por cuenta de terceros, así como en Petróleos Mexicanos y Comisión Federal de Electricidad, el costo financiero neto.</t>
  </si>
  <si>
    <r>
      <t xml:space="preserve">CORRIENTE </t>
    </r>
    <r>
      <rPr>
        <vertAlign val="superscript"/>
        <sz val="9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</si>
  <si>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9"/>
        <color indexed="9"/>
        <rFont val="Soberana Sans"/>
        <family val="3"/>
      </rPr>
      <t>2/</t>
    </r>
  </si>
  <si>
    <r>
      <t xml:space="preserve">TOTAL </t>
    </r>
    <r>
      <rPr>
        <b/>
        <vertAlign val="superscript"/>
        <sz val="8"/>
        <color indexed="8"/>
        <rFont val="Soberana Sans"/>
        <family val="3"/>
      </rPr>
      <t>3/</t>
    </r>
  </si>
  <si>
    <t>ENTIDADES DE CONTROL DIRECTO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</si>
</sst>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General_)"/>
    <numFmt numFmtId="166" formatCode="_-[$€-2]* #,##0.00_-;\-[$€-2]* #,##0.00_-;_-[$€-2]* &quot;-&quot;??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vertAlign val="superscript"/>
      <sz val="9"/>
      <color indexed="9"/>
      <name val="Soberana Sans"/>
      <family val="3"/>
    </font>
    <font>
      <b/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2"/>
      <color indexed="8"/>
      <name val="Soberana Sans"/>
      <family val="3"/>
    </font>
    <font>
      <sz val="21"/>
      <color indexed="8"/>
      <name val="Soberana Sans"/>
      <family val="3"/>
    </font>
    <font>
      <sz val="23.5"/>
      <color indexed="8"/>
      <name val="Soberana Sans"/>
      <family val="3"/>
    </font>
    <font>
      <b/>
      <sz val="23.5"/>
      <color indexed="8"/>
      <name val="Soberana Sans"/>
      <family val="3"/>
    </font>
    <font>
      <sz val="10"/>
      <color indexed="8"/>
      <name val="Soberana Sans"/>
      <family val="3"/>
    </font>
    <font>
      <sz val="9"/>
      <color indexed="9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22"/>
      <color theme="1"/>
      <name val="Soberana Sans"/>
      <family val="3"/>
    </font>
    <font>
      <sz val="21"/>
      <color theme="1"/>
      <name val="Soberana Sans"/>
      <family val="3"/>
    </font>
    <font>
      <sz val="23.5"/>
      <color theme="1"/>
      <name val="Soberana Sans"/>
      <family val="3"/>
    </font>
    <font>
      <b/>
      <sz val="23.5"/>
      <color theme="1"/>
      <name val="Soberana Sans"/>
      <family val="3"/>
    </font>
    <font>
      <sz val="9"/>
      <color theme="0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6" fontId="3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centerContinuous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Continuous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horizontal="centerContinuous" vertical="top"/>
    </xf>
    <xf numFmtId="0" fontId="53" fillId="0" borderId="0" xfId="0" applyFont="1" applyAlignment="1">
      <alignment vertical="top"/>
    </xf>
    <xf numFmtId="0" fontId="52" fillId="0" borderId="12" xfId="0" applyFont="1" applyBorder="1" applyAlignment="1">
      <alignment horizontal="center" vertical="top"/>
    </xf>
    <xf numFmtId="0" fontId="52" fillId="0" borderId="13" xfId="0" applyFont="1" applyBorder="1" applyAlignment="1">
      <alignment horizontal="centerContinuous" vertical="top"/>
    </xf>
    <xf numFmtId="0" fontId="52" fillId="0" borderId="14" xfId="0" applyFont="1" applyBorder="1" applyAlignment="1">
      <alignment horizontal="centerContinuous" vertical="top"/>
    </xf>
    <xf numFmtId="0" fontId="52" fillId="0" borderId="15" xfId="0" applyFont="1" applyBorder="1" applyAlignment="1">
      <alignment horizontal="centerContinuous" vertical="top"/>
    </xf>
    <xf numFmtId="0" fontId="52" fillId="0" borderId="16" xfId="0" applyFont="1" applyBorder="1" applyAlignment="1">
      <alignment horizontal="centerContinuous" vertical="top"/>
    </xf>
    <xf numFmtId="0" fontId="52" fillId="0" borderId="12" xfId="0" applyFont="1" applyBorder="1" applyAlignment="1" quotePrefix="1">
      <alignment horizontal="centerContinuous" vertical="top"/>
    </xf>
    <xf numFmtId="0" fontId="52" fillId="0" borderId="10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9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164" fontId="53" fillId="0" borderId="11" xfId="49" applyNumberFormat="1" applyFont="1" applyBorder="1" applyAlignment="1">
      <alignment vertical="top"/>
    </xf>
    <xf numFmtId="164" fontId="52" fillId="0" borderId="11" xfId="49" applyNumberFormat="1" applyFont="1" applyBorder="1" applyAlignment="1">
      <alignment vertical="top"/>
    </xf>
    <xf numFmtId="164" fontId="52" fillId="0" borderId="10" xfId="49" applyNumberFormat="1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2" fillId="0" borderId="19" xfId="0" applyFont="1" applyBorder="1" applyAlignment="1">
      <alignment vertical="top"/>
    </xf>
    <xf numFmtId="164" fontId="52" fillId="0" borderId="0" xfId="0" applyNumberFormat="1" applyFont="1" applyAlignment="1">
      <alignment vertical="top"/>
    </xf>
    <xf numFmtId="0" fontId="54" fillId="33" borderId="13" xfId="0" applyFont="1" applyFill="1" applyBorder="1" applyAlignment="1">
      <alignment horizontal="centerContinuous" vertical="center"/>
    </xf>
    <xf numFmtId="0" fontId="54" fillId="33" borderId="14" xfId="0" applyFont="1" applyFill="1" applyBorder="1" applyAlignment="1">
      <alignment horizontal="centerContinuous" vertical="center"/>
    </xf>
    <xf numFmtId="0" fontId="54" fillId="33" borderId="15" xfId="0" applyFont="1" applyFill="1" applyBorder="1" applyAlignment="1">
      <alignment horizontal="centerContinuous" vertical="center"/>
    </xf>
    <xf numFmtId="0" fontId="54" fillId="33" borderId="16" xfId="0" applyFont="1" applyFill="1" applyBorder="1" applyAlignment="1">
      <alignment horizontal="centerContinuous" vertical="center"/>
    </xf>
    <xf numFmtId="0" fontId="54" fillId="33" borderId="12" xfId="0" applyFont="1" applyFill="1" applyBorder="1" applyAlignment="1" quotePrefix="1">
      <alignment horizontal="centerContinuous" vertical="center"/>
    </xf>
    <xf numFmtId="0" fontId="55" fillId="0" borderId="10" xfId="0" applyFont="1" applyBorder="1" applyAlignment="1">
      <alignment horizontal="center" vertical="center"/>
    </xf>
    <xf numFmtId="164" fontId="55" fillId="0" borderId="11" xfId="49" applyNumberFormat="1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164" fontId="56" fillId="0" borderId="11" xfId="49" applyNumberFormat="1" applyFont="1" applyBorder="1" applyAlignment="1">
      <alignment vertical="center"/>
    </xf>
    <xf numFmtId="164" fontId="56" fillId="0" borderId="10" xfId="49" applyNumberFormat="1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64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susana_escartin\Desktop\Marco\Consolidado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_ingresos"/>
      <sheetName val="Ingresos"/>
      <sheetName val="Ingr PPtarios"/>
      <sheetName val="Egresos"/>
      <sheetName val="Edo Ejercicio"/>
      <sheetName val="Funcional"/>
      <sheetName val="CAP"/>
      <sheetName val="Ing-Egr-Ppt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P184"/>
  <sheetViews>
    <sheetView showGridLines="0" tabSelected="1" zoomScalePageLayoutView="0" workbookViewId="0" topLeftCell="A1">
      <selection activeCell="C4" sqref="C4:J4"/>
    </sheetView>
  </sheetViews>
  <sheetFormatPr defaultColWidth="11.421875" defaultRowHeight="15"/>
  <cols>
    <col min="1" max="1" width="5.7109375" style="1" customWidth="1"/>
    <col min="2" max="2" width="5.28125" style="1" customWidth="1"/>
    <col min="3" max="3" width="36.8515625" style="1" customWidth="1"/>
    <col min="4" max="4" width="15.00390625" style="1" customWidth="1"/>
    <col min="5" max="5" width="16.57421875" style="1" customWidth="1"/>
    <col min="6" max="7" width="17.140625" style="1" customWidth="1"/>
    <col min="8" max="8" width="16.57421875" style="1" customWidth="1"/>
    <col min="9" max="9" width="16.421875" style="1" customWidth="1"/>
    <col min="10" max="10" width="16.57421875" style="1" customWidth="1"/>
    <col min="11" max="11" width="5.28125" style="1" customWidth="1"/>
    <col min="12" max="16384" width="11.421875" style="1" customWidth="1"/>
  </cols>
  <sheetData>
    <row r="1" ht="27" customHeight="1"/>
    <row r="2" spans="2:10" s="3" customFormat="1" ht="13.5">
      <c r="B2" s="2"/>
      <c r="C2" s="52" t="s">
        <v>21</v>
      </c>
      <c r="D2" s="52"/>
      <c r="E2" s="52"/>
      <c r="F2" s="52"/>
      <c r="G2" s="52"/>
      <c r="H2" s="52"/>
      <c r="I2" s="52"/>
      <c r="J2" s="52"/>
    </row>
    <row r="3" spans="2:10" s="3" customFormat="1" ht="13.5">
      <c r="B3" s="2"/>
      <c r="C3" s="52" t="s">
        <v>27</v>
      </c>
      <c r="D3" s="52"/>
      <c r="E3" s="52"/>
      <c r="F3" s="52"/>
      <c r="G3" s="52"/>
      <c r="H3" s="52"/>
      <c r="I3" s="52"/>
      <c r="J3" s="52"/>
    </row>
    <row r="4" spans="2:10" s="3" customFormat="1" ht="13.5">
      <c r="B4" s="2"/>
      <c r="C4" s="52" t="s">
        <v>2</v>
      </c>
      <c r="D4" s="52"/>
      <c r="E4" s="52"/>
      <c r="F4" s="52"/>
      <c r="G4" s="52"/>
      <c r="H4" s="52"/>
      <c r="I4" s="52"/>
      <c r="J4" s="52"/>
    </row>
    <row r="5" spans="2:10" s="3" customFormat="1" ht="13.5">
      <c r="B5" s="2"/>
      <c r="C5" s="52" t="s">
        <v>22</v>
      </c>
      <c r="D5" s="52"/>
      <c r="E5" s="52"/>
      <c r="F5" s="52"/>
      <c r="G5" s="52"/>
      <c r="H5" s="52"/>
      <c r="I5" s="52"/>
      <c r="J5" s="52"/>
    </row>
    <row r="6" spans="2:10" s="3" customFormat="1" ht="13.5">
      <c r="B6" s="2"/>
      <c r="C6" s="4"/>
      <c r="D6" s="5"/>
      <c r="E6" s="5"/>
      <c r="F6" s="5"/>
      <c r="G6" s="5"/>
      <c r="H6" s="5"/>
      <c r="I6" s="5"/>
      <c r="J6" s="5"/>
    </row>
    <row r="7" spans="3:10" ht="32.25" customHeight="1">
      <c r="C7" s="49" t="s">
        <v>3</v>
      </c>
      <c r="D7" s="34" t="s">
        <v>4</v>
      </c>
      <c r="E7" s="35"/>
      <c r="F7" s="36"/>
      <c r="G7" s="34" t="s">
        <v>5</v>
      </c>
      <c r="H7" s="37"/>
      <c r="I7" s="36"/>
      <c r="J7" s="38" t="s">
        <v>8</v>
      </c>
    </row>
    <row r="8" spans="3:10" ht="18.75" customHeight="1">
      <c r="C8" s="50"/>
      <c r="D8" s="49" t="s">
        <v>24</v>
      </c>
      <c r="E8" s="49" t="s">
        <v>25</v>
      </c>
      <c r="F8" s="49" t="s">
        <v>7</v>
      </c>
      <c r="G8" s="49" t="s">
        <v>24</v>
      </c>
      <c r="H8" s="49" t="s">
        <v>25</v>
      </c>
      <c r="I8" s="49" t="s">
        <v>7</v>
      </c>
      <c r="J8" s="50"/>
    </row>
    <row r="9" spans="3:10" ht="20.25" customHeight="1">
      <c r="C9" s="50"/>
      <c r="D9" s="50"/>
      <c r="E9" s="50"/>
      <c r="F9" s="50"/>
      <c r="G9" s="50"/>
      <c r="H9" s="50"/>
      <c r="I9" s="50"/>
      <c r="J9" s="50"/>
    </row>
    <row r="10" spans="3:10" ht="15.75" customHeight="1">
      <c r="C10" s="51"/>
      <c r="D10" s="51"/>
      <c r="E10" s="51"/>
      <c r="F10" s="51"/>
      <c r="G10" s="51"/>
      <c r="H10" s="51"/>
      <c r="I10" s="51"/>
      <c r="J10" s="51"/>
    </row>
    <row r="11" spans="3:10" ht="29.25">
      <c r="C11" s="6"/>
      <c r="D11" s="7"/>
      <c r="E11" s="7"/>
      <c r="F11" s="7"/>
      <c r="G11" s="7"/>
      <c r="H11" s="7"/>
      <c r="I11" s="8"/>
      <c r="J11" s="7"/>
    </row>
    <row r="12" spans="3:10" s="3" customFormat="1" ht="13.5">
      <c r="C12" s="39" t="s">
        <v>26</v>
      </c>
      <c r="D12" s="40">
        <f aca="true" t="shared" si="0" ref="D12:J12">+SUM(D14,D16,D18,D20)</f>
        <v>778798.1123159999</v>
      </c>
      <c r="E12" s="40">
        <f t="shared" si="0"/>
        <v>398024.690561</v>
      </c>
      <c r="F12" s="40">
        <f t="shared" si="0"/>
        <v>1176822.802877</v>
      </c>
      <c r="G12" s="40">
        <f t="shared" si="0"/>
        <v>407280.315207</v>
      </c>
      <c r="H12" s="40">
        <f t="shared" si="0"/>
        <v>2000</v>
      </c>
      <c r="I12" s="40">
        <f t="shared" si="0"/>
        <v>409280.315207</v>
      </c>
      <c r="J12" s="40">
        <f t="shared" si="0"/>
        <v>1586103.1180840002</v>
      </c>
    </row>
    <row r="13" spans="3:10" ht="12">
      <c r="C13" s="41"/>
      <c r="D13" s="42"/>
      <c r="E13" s="42"/>
      <c r="F13" s="42"/>
      <c r="G13" s="42"/>
      <c r="H13" s="42"/>
      <c r="I13" s="41"/>
      <c r="J13" s="42"/>
    </row>
    <row r="14" spans="3:10" ht="12">
      <c r="C14" s="41" t="s">
        <v>9</v>
      </c>
      <c r="D14" s="43">
        <v>218523.385138</v>
      </c>
      <c r="E14" s="43">
        <v>354908.618399</v>
      </c>
      <c r="F14" s="43">
        <f>+SUM(D14:E14)</f>
        <v>573432.003537</v>
      </c>
      <c r="G14" s="43">
        <v>0</v>
      </c>
      <c r="H14" s="43">
        <v>2000</v>
      </c>
      <c r="I14" s="44">
        <f>+SUM(G14:H14)</f>
        <v>2000</v>
      </c>
      <c r="J14" s="43">
        <f>+SUM(F14,I14)</f>
        <v>575432.003537</v>
      </c>
    </row>
    <row r="15" spans="3:10" ht="12">
      <c r="C15" s="41"/>
      <c r="D15" s="43"/>
      <c r="E15" s="43"/>
      <c r="F15" s="43"/>
      <c r="G15" s="43"/>
      <c r="H15" s="43"/>
      <c r="I15" s="44"/>
      <c r="J15" s="43"/>
    </row>
    <row r="16" spans="3:10" ht="12">
      <c r="C16" s="41" t="s">
        <v>10</v>
      </c>
      <c r="D16" s="43">
        <v>284110.89918</v>
      </c>
      <c r="E16" s="43">
        <v>40260.958248</v>
      </c>
      <c r="F16" s="43">
        <f>+SUM(D16:E16)</f>
        <v>324371.857428</v>
      </c>
      <c r="G16" s="43">
        <v>3392.385452</v>
      </c>
      <c r="H16" s="43">
        <v>0</v>
      </c>
      <c r="I16" s="44">
        <f>+SUM(G16:H16)</f>
        <v>3392.385452</v>
      </c>
      <c r="J16" s="43">
        <f>+SUM(F16,I16)</f>
        <v>327764.24288000003</v>
      </c>
    </row>
    <row r="17" spans="3:10" ht="12">
      <c r="C17" s="41"/>
      <c r="D17" s="43"/>
      <c r="E17" s="43"/>
      <c r="F17" s="43"/>
      <c r="G17" s="43"/>
      <c r="H17" s="43"/>
      <c r="I17" s="44"/>
      <c r="J17" s="43"/>
    </row>
    <row r="18" spans="3:10" ht="12">
      <c r="C18" s="41" t="s">
        <v>11</v>
      </c>
      <c r="D18" s="43">
        <v>238835.371283</v>
      </c>
      <c r="E18" s="43">
        <v>2490.804749</v>
      </c>
      <c r="F18" s="43">
        <f>+SUM(D18:E18)</f>
        <v>241326.176032</v>
      </c>
      <c r="G18" s="43">
        <v>239050.958174</v>
      </c>
      <c r="H18" s="43">
        <v>0</v>
      </c>
      <c r="I18" s="44">
        <f>+SUM(G18:H18)</f>
        <v>239050.958174</v>
      </c>
      <c r="J18" s="43">
        <f>+SUM(F18,I18)</f>
        <v>480377.134206</v>
      </c>
    </row>
    <row r="19" spans="3:10" ht="12">
      <c r="C19" s="41"/>
      <c r="D19" s="43"/>
      <c r="E19" s="43"/>
      <c r="F19" s="43"/>
      <c r="G19" s="43"/>
      <c r="H19" s="43"/>
      <c r="I19" s="44"/>
      <c r="J19" s="43"/>
    </row>
    <row r="20" spans="3:10" ht="21" customHeight="1">
      <c r="C20" s="45" t="s">
        <v>12</v>
      </c>
      <c r="D20" s="43">
        <v>37328.456715</v>
      </c>
      <c r="E20" s="43">
        <v>364.309165</v>
      </c>
      <c r="F20" s="43">
        <f>+SUM(D20:E20)</f>
        <v>37692.76588</v>
      </c>
      <c r="G20" s="43">
        <v>164836.971581</v>
      </c>
      <c r="H20" s="43">
        <v>0</v>
      </c>
      <c r="I20" s="44">
        <f>+SUM(G20:H20)</f>
        <v>164836.971581</v>
      </c>
      <c r="J20" s="43">
        <f>+SUM(F20,I20)</f>
        <v>202529.73746099998</v>
      </c>
    </row>
    <row r="21" spans="3:10" ht="12">
      <c r="C21" s="46"/>
      <c r="D21" s="47"/>
      <c r="E21" s="47"/>
      <c r="F21" s="47"/>
      <c r="G21" s="47"/>
      <c r="H21" s="47"/>
      <c r="I21" s="46"/>
      <c r="J21" s="47"/>
    </row>
    <row r="22" spans="3:10" ht="12">
      <c r="C22" s="48" t="s">
        <v>23</v>
      </c>
      <c r="D22" s="48"/>
      <c r="E22" s="48"/>
      <c r="F22" s="48"/>
      <c r="G22" s="48"/>
      <c r="H22" s="48"/>
      <c r="I22" s="48"/>
      <c r="J22" s="48"/>
    </row>
    <row r="23" spans="3:10" ht="12">
      <c r="C23" s="48" t="s">
        <v>14</v>
      </c>
      <c r="D23" s="48"/>
      <c r="E23" s="48"/>
      <c r="F23" s="48"/>
      <c r="G23" s="48"/>
      <c r="H23" s="48"/>
      <c r="I23" s="48"/>
      <c r="J23" s="48"/>
    </row>
    <row r="24" spans="3:10" ht="12">
      <c r="C24" s="48" t="s">
        <v>15</v>
      </c>
      <c r="D24" s="48"/>
      <c r="E24" s="48"/>
      <c r="F24" s="48"/>
      <c r="G24" s="48"/>
      <c r="H24" s="48"/>
      <c r="I24" s="48"/>
      <c r="J24" s="48"/>
    </row>
    <row r="25" spans="3:10" ht="27.75">
      <c r="C25" s="9"/>
      <c r="D25" s="9"/>
      <c r="E25" s="9"/>
      <c r="F25" s="9"/>
      <c r="G25" s="9"/>
      <c r="H25" s="9"/>
      <c r="I25" s="9"/>
      <c r="J25" s="9"/>
    </row>
    <row r="100" spans="2:16" ht="30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 ht="30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 ht="30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30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ht="30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 ht="30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ht="30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 ht="30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30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 ht="30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 ht="30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 ht="30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 ht="30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ht="30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ht="30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ht="30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ht="30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ht="30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ht="30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ht="30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ht="30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ht="30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ht="30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ht="30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ht="30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ht="30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ht="30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ht="30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ht="30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ht="30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ht="30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ht="30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ht="30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ht="30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ht="30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ht="30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ht="30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ht="30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s="3" customFormat="1" ht="33.75">
      <c r="B138" s="11"/>
      <c r="C138" s="11" t="s">
        <v>0</v>
      </c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</row>
    <row r="139" spans="2:16" s="3" customFormat="1" ht="33.75">
      <c r="B139" s="11"/>
      <c r="C139" s="11" t="s">
        <v>1</v>
      </c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</row>
    <row r="140" spans="2:16" s="3" customFormat="1" ht="33.75">
      <c r="B140" s="11"/>
      <c r="C140" s="11" t="s">
        <v>16</v>
      </c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</row>
    <row r="141" spans="2:16" s="3" customFormat="1" ht="33.75">
      <c r="B141" s="11"/>
      <c r="C141" s="11" t="s">
        <v>17</v>
      </c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</row>
    <row r="142" spans="2:16" ht="30.75">
      <c r="B142" s="10"/>
      <c r="C142" s="13" t="s">
        <v>3</v>
      </c>
      <c r="D142" s="14" t="s">
        <v>4</v>
      </c>
      <c r="E142" s="15"/>
      <c r="F142" s="16"/>
      <c r="G142" s="14" t="s">
        <v>5</v>
      </c>
      <c r="H142" s="17"/>
      <c r="I142" s="16"/>
      <c r="J142" s="18" t="s">
        <v>6</v>
      </c>
      <c r="K142" s="10"/>
      <c r="L142" s="10"/>
      <c r="M142" s="10"/>
      <c r="N142" s="10"/>
      <c r="O142" s="10"/>
      <c r="P142" s="10"/>
    </row>
    <row r="143" spans="2:16" ht="30.75">
      <c r="B143" s="10"/>
      <c r="C143" s="19"/>
      <c r="D143" s="13" t="s">
        <v>18</v>
      </c>
      <c r="E143" s="13" t="s">
        <v>19</v>
      </c>
      <c r="F143" s="13" t="s">
        <v>7</v>
      </c>
      <c r="G143" s="13" t="s">
        <v>18</v>
      </c>
      <c r="H143" s="13" t="s">
        <v>19</v>
      </c>
      <c r="I143" s="20" t="s">
        <v>7</v>
      </c>
      <c r="J143" s="13" t="s">
        <v>8</v>
      </c>
      <c r="K143" s="10"/>
      <c r="L143" s="10"/>
      <c r="M143" s="10"/>
      <c r="N143" s="10"/>
      <c r="O143" s="10"/>
      <c r="P143" s="10"/>
    </row>
    <row r="144" spans="2:16" ht="30.75">
      <c r="B144" s="10"/>
      <c r="C144" s="21"/>
      <c r="D144" s="22"/>
      <c r="E144" s="22"/>
      <c r="F144" s="22"/>
      <c r="G144" s="22"/>
      <c r="H144" s="22"/>
      <c r="I144" s="21"/>
      <c r="J144" s="22"/>
      <c r="K144" s="10"/>
      <c r="L144" s="10"/>
      <c r="M144" s="10"/>
      <c r="N144" s="10"/>
      <c r="O144" s="10"/>
      <c r="P144" s="10"/>
    </row>
    <row r="145" spans="2:16" ht="30.75">
      <c r="B145" s="10"/>
      <c r="C145" s="23"/>
      <c r="D145" s="24"/>
      <c r="E145" s="24"/>
      <c r="F145" s="24"/>
      <c r="G145" s="24"/>
      <c r="H145" s="24"/>
      <c r="I145" s="25"/>
      <c r="J145" s="24"/>
      <c r="K145" s="10"/>
      <c r="L145" s="10"/>
      <c r="M145" s="10"/>
      <c r="N145" s="10"/>
      <c r="O145" s="10"/>
      <c r="P145" s="10"/>
    </row>
    <row r="146" spans="2:16" ht="30.75">
      <c r="B146" s="10"/>
      <c r="C146" s="21"/>
      <c r="D146" s="26"/>
      <c r="E146" s="26"/>
      <c r="F146" s="26"/>
      <c r="G146" s="26"/>
      <c r="H146" s="26"/>
      <c r="I146" s="19"/>
      <c r="J146" s="26"/>
      <c r="K146" s="10"/>
      <c r="L146" s="10"/>
      <c r="M146" s="10"/>
      <c r="N146" s="10"/>
      <c r="O146" s="10"/>
      <c r="P146" s="10"/>
    </row>
    <row r="147" spans="2:16" s="3" customFormat="1" ht="33.75">
      <c r="B147" s="12"/>
      <c r="C147" s="27" t="s">
        <v>20</v>
      </c>
      <c r="D147" s="28">
        <f aca="true" t="shared" si="1" ref="D147:J147">+SUM(D149,D151,D153,D155)</f>
        <v>736856068380</v>
      </c>
      <c r="E147" s="28">
        <f t="shared" si="1"/>
        <v>371724589662</v>
      </c>
      <c r="F147" s="28">
        <f t="shared" si="1"/>
        <v>1108580658042</v>
      </c>
      <c r="G147" s="28">
        <f t="shared" si="1"/>
        <v>372656487330</v>
      </c>
      <c r="H147" s="28">
        <f t="shared" si="1"/>
        <v>1583100000</v>
      </c>
      <c r="I147" s="28">
        <f t="shared" si="1"/>
        <v>374239587330</v>
      </c>
      <c r="J147" s="28">
        <f t="shared" si="1"/>
        <v>1482820245372</v>
      </c>
      <c r="K147" s="12"/>
      <c r="L147" s="12"/>
      <c r="M147" s="12"/>
      <c r="N147" s="12"/>
      <c r="O147" s="12"/>
      <c r="P147" s="12"/>
    </row>
    <row r="148" spans="2:16" ht="30.75">
      <c r="B148" s="10"/>
      <c r="C148" s="21"/>
      <c r="D148" s="22"/>
      <c r="E148" s="22"/>
      <c r="F148" s="22"/>
      <c r="G148" s="22"/>
      <c r="H148" s="22"/>
      <c r="I148" s="21"/>
      <c r="J148" s="22"/>
      <c r="K148" s="10"/>
      <c r="L148" s="10"/>
      <c r="M148" s="10"/>
      <c r="N148" s="10"/>
      <c r="O148" s="10"/>
      <c r="P148" s="10"/>
    </row>
    <row r="149" spans="2:16" ht="30.75">
      <c r="B149" s="10"/>
      <c r="C149" s="21" t="s">
        <v>9</v>
      </c>
      <c r="D149" s="29">
        <v>188844532341</v>
      </c>
      <c r="E149" s="29">
        <v>329761647524</v>
      </c>
      <c r="F149" s="29">
        <f>+SUM(D149:E149)</f>
        <v>518606179865</v>
      </c>
      <c r="G149" s="29">
        <v>0</v>
      </c>
      <c r="H149" s="29">
        <v>1583100000</v>
      </c>
      <c r="I149" s="30">
        <f>+SUM(G149:H149)</f>
        <v>1583100000</v>
      </c>
      <c r="J149" s="29">
        <f>+SUM(F149,I149)</f>
        <v>520189279865</v>
      </c>
      <c r="K149" s="10"/>
      <c r="L149" s="10"/>
      <c r="M149" s="10"/>
      <c r="N149" s="10"/>
      <c r="O149" s="10"/>
      <c r="P149" s="10"/>
    </row>
    <row r="150" spans="2:16" ht="30.75">
      <c r="B150" s="10"/>
      <c r="C150" s="21"/>
      <c r="D150" s="29"/>
      <c r="E150" s="29"/>
      <c r="F150" s="29"/>
      <c r="G150" s="29"/>
      <c r="H150" s="29"/>
      <c r="I150" s="30"/>
      <c r="J150" s="29"/>
      <c r="K150" s="10"/>
      <c r="L150" s="10"/>
      <c r="M150" s="10"/>
      <c r="N150" s="10"/>
      <c r="O150" s="10"/>
      <c r="P150" s="10"/>
    </row>
    <row r="151" spans="2:16" ht="30.75">
      <c r="B151" s="10"/>
      <c r="C151" s="21" t="s">
        <v>10</v>
      </c>
      <c r="D151" s="29">
        <v>294434538940</v>
      </c>
      <c r="E151" s="29">
        <v>33845426934</v>
      </c>
      <c r="F151" s="29">
        <f>+SUM(D151:E151)</f>
        <v>328279965874</v>
      </c>
      <c r="G151" s="29">
        <v>7725257410</v>
      </c>
      <c r="H151" s="29">
        <v>0</v>
      </c>
      <c r="I151" s="30">
        <f>+SUM(G151:H151)</f>
        <v>7725257410</v>
      </c>
      <c r="J151" s="29">
        <f>+SUM(F151,I151)</f>
        <v>336005223284</v>
      </c>
      <c r="K151" s="10"/>
      <c r="L151" s="10"/>
      <c r="M151" s="10"/>
      <c r="N151" s="10"/>
      <c r="O151" s="10"/>
      <c r="P151" s="10"/>
    </row>
    <row r="152" spans="2:16" ht="30.75">
      <c r="B152" s="10"/>
      <c r="C152" s="21"/>
      <c r="D152" s="29"/>
      <c r="E152" s="29"/>
      <c r="F152" s="29"/>
      <c r="G152" s="29"/>
      <c r="H152" s="29"/>
      <c r="I152" s="30"/>
      <c r="J152" s="29"/>
      <c r="K152" s="10"/>
      <c r="L152" s="10"/>
      <c r="M152" s="10"/>
      <c r="N152" s="10"/>
      <c r="O152" s="10"/>
      <c r="P152" s="10"/>
    </row>
    <row r="153" spans="2:16" ht="30.75">
      <c r="B153" s="10"/>
      <c r="C153" s="21" t="s">
        <v>11</v>
      </c>
      <c r="D153" s="29">
        <v>219553385946</v>
      </c>
      <c r="E153" s="29">
        <v>3203259210</v>
      </c>
      <c r="F153" s="29">
        <f>+SUM(D153:E153)</f>
        <v>222756645156</v>
      </c>
      <c r="G153" s="29">
        <v>214468033953</v>
      </c>
      <c r="H153" s="29">
        <v>0</v>
      </c>
      <c r="I153" s="30">
        <f>+SUM(G153:H153)</f>
        <v>214468033953</v>
      </c>
      <c r="J153" s="29">
        <f>+SUM(F153,I153)</f>
        <v>437224679109</v>
      </c>
      <c r="K153" s="10"/>
      <c r="L153" s="10"/>
      <c r="M153" s="10"/>
      <c r="N153" s="10"/>
      <c r="O153" s="10"/>
      <c r="P153" s="10"/>
    </row>
    <row r="154" spans="2:16" ht="30.75">
      <c r="B154" s="10"/>
      <c r="C154" s="21"/>
      <c r="D154" s="29"/>
      <c r="E154" s="29"/>
      <c r="F154" s="29"/>
      <c r="G154" s="29"/>
      <c r="H154" s="29"/>
      <c r="I154" s="30"/>
      <c r="J154" s="29"/>
      <c r="K154" s="10"/>
      <c r="L154" s="10"/>
      <c r="M154" s="10"/>
      <c r="N154" s="10"/>
      <c r="O154" s="10"/>
      <c r="P154" s="10"/>
    </row>
    <row r="155" spans="2:16" ht="184.5">
      <c r="B155" s="10"/>
      <c r="C155" s="31" t="s">
        <v>12</v>
      </c>
      <c r="D155" s="29">
        <v>34023611153</v>
      </c>
      <c r="E155" s="29">
        <v>4914255994</v>
      </c>
      <c r="F155" s="29">
        <f>+SUM(D155:E155)</f>
        <v>38937867147</v>
      </c>
      <c r="G155" s="29">
        <v>150463195967</v>
      </c>
      <c r="H155" s="29">
        <v>0</v>
      </c>
      <c r="I155" s="30">
        <f>+SUM(G155:H155)</f>
        <v>150463195967</v>
      </c>
      <c r="J155" s="29">
        <f>+SUM(F155,I155)</f>
        <v>189401063114</v>
      </c>
      <c r="K155" s="10"/>
      <c r="L155" s="10"/>
      <c r="M155" s="10"/>
      <c r="N155" s="10"/>
      <c r="O155" s="10"/>
      <c r="P155" s="10"/>
    </row>
    <row r="156" spans="2:16" ht="30.75">
      <c r="B156" s="10"/>
      <c r="C156" s="23"/>
      <c r="D156" s="32"/>
      <c r="E156" s="32"/>
      <c r="F156" s="32"/>
      <c r="G156" s="32"/>
      <c r="H156" s="32"/>
      <c r="I156" s="23"/>
      <c r="J156" s="32"/>
      <c r="K156" s="10"/>
      <c r="L156" s="10"/>
      <c r="M156" s="10"/>
      <c r="N156" s="10"/>
      <c r="O156" s="10"/>
      <c r="P156" s="10"/>
    </row>
    <row r="157" spans="2:16" ht="30.75">
      <c r="B157" s="10"/>
      <c r="C157" s="10" t="s">
        <v>13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ht="30.75">
      <c r="B158" s="10"/>
      <c r="C158" s="10" t="s">
        <v>14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ht="30.75">
      <c r="B159" s="10"/>
      <c r="C159" s="10" t="s">
        <v>15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ht="30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ht="30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ht="30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30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30.75">
      <c r="B164" s="10"/>
      <c r="C164" s="10"/>
      <c r="D164" s="33">
        <f>+D149+E149</f>
        <v>518606179865</v>
      </c>
      <c r="E164" s="10"/>
      <c r="F164" s="10"/>
      <c r="G164" s="33">
        <f>+G149+H149</f>
        <v>1583100000</v>
      </c>
      <c r="H164" s="33">
        <f>+D164+G164</f>
        <v>520189279865</v>
      </c>
      <c r="I164" s="10"/>
      <c r="J164" s="10"/>
      <c r="K164" s="10"/>
      <c r="L164" s="10"/>
      <c r="M164" s="10"/>
      <c r="N164" s="10"/>
      <c r="O164" s="10"/>
      <c r="P164" s="10"/>
    </row>
    <row r="165" spans="2:16" ht="30.75">
      <c r="B165" s="10"/>
      <c r="C165" s="10"/>
      <c r="D165" s="33">
        <f>+D150+E150</f>
        <v>0</v>
      </c>
      <c r="E165" s="10"/>
      <c r="F165" s="10"/>
      <c r="G165" s="33">
        <f>+G150+H150</f>
        <v>0</v>
      </c>
      <c r="H165" s="33">
        <f>+D165+G165</f>
        <v>0</v>
      </c>
      <c r="I165" s="10"/>
      <c r="J165" s="10"/>
      <c r="K165" s="10"/>
      <c r="L165" s="10"/>
      <c r="M165" s="10"/>
      <c r="N165" s="10"/>
      <c r="O165" s="10"/>
      <c r="P165" s="10"/>
    </row>
    <row r="166" spans="2:16" ht="30.75">
      <c r="B166" s="10"/>
      <c r="C166" s="10"/>
      <c r="D166" s="33">
        <f>+D151+E151</f>
        <v>328279965874</v>
      </c>
      <c r="E166" s="10"/>
      <c r="F166" s="10"/>
      <c r="G166" s="33">
        <f>+G151+H151</f>
        <v>7725257410</v>
      </c>
      <c r="H166" s="33">
        <f>+D166+G166</f>
        <v>336005223284</v>
      </c>
      <c r="I166" s="10"/>
      <c r="J166" s="10"/>
      <c r="K166" s="10"/>
      <c r="L166" s="10"/>
      <c r="M166" s="10"/>
      <c r="N166" s="10"/>
      <c r="O166" s="10"/>
      <c r="P166" s="10"/>
    </row>
    <row r="167" spans="2:16" ht="30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 ht="30.75">
      <c r="B168" s="10"/>
      <c r="C168" s="10"/>
      <c r="D168" s="33">
        <f>+D153+E153</f>
        <v>222756645156</v>
      </c>
      <c r="E168" s="10"/>
      <c r="F168" s="10"/>
      <c r="G168" s="33">
        <f>+G153+H153</f>
        <v>214468033953</v>
      </c>
      <c r="H168" s="33">
        <f>+D168+G168</f>
        <v>437224679109</v>
      </c>
      <c r="I168" s="10"/>
      <c r="J168" s="10"/>
      <c r="K168" s="10"/>
      <c r="L168" s="10"/>
      <c r="M168" s="10"/>
      <c r="N168" s="10"/>
      <c r="O168" s="10"/>
      <c r="P168" s="10"/>
    </row>
    <row r="169" spans="2:16" ht="30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30.75">
      <c r="B170" s="10"/>
      <c r="C170" s="10"/>
      <c r="D170" s="33">
        <f>+D155+E155</f>
        <v>38937867147</v>
      </c>
      <c r="E170" s="10"/>
      <c r="F170" s="10"/>
      <c r="G170" s="33">
        <f>+G155+H155</f>
        <v>150463195967</v>
      </c>
      <c r="H170" s="33">
        <f>+D170+G170</f>
        <v>189401063114</v>
      </c>
      <c r="I170" s="10"/>
      <c r="J170" s="10"/>
      <c r="K170" s="10"/>
      <c r="L170" s="10"/>
      <c r="M170" s="10"/>
      <c r="N170" s="10"/>
      <c r="O170" s="10"/>
      <c r="P170" s="10"/>
    </row>
    <row r="171" spans="2:16" ht="30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30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30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30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30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30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30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30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30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30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30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30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30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30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</sheetData>
  <sheetProtection/>
  <mergeCells count="12">
    <mergeCell ref="E8:E10"/>
    <mergeCell ref="F8:F10"/>
    <mergeCell ref="G8:G10"/>
    <mergeCell ref="H8:H10"/>
    <mergeCell ref="I8:I10"/>
    <mergeCell ref="J8:J10"/>
    <mergeCell ref="C2:J2"/>
    <mergeCell ref="C3:J3"/>
    <mergeCell ref="C4:J4"/>
    <mergeCell ref="C5:J5"/>
    <mergeCell ref="C7:C10"/>
    <mergeCell ref="D8:D10"/>
  </mergeCells>
  <printOptions/>
  <pageMargins left="0.984251968503937" right="0.4724409448818898" top="0.7874015748031497" bottom="0.3937007874015748" header="0.5905511811023623" footer="0.3937007874015748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Garcia Reyes</cp:lastModifiedBy>
  <cp:lastPrinted>2015-04-10T00:33:09Z</cp:lastPrinted>
  <dcterms:created xsi:type="dcterms:W3CDTF">2014-04-15T23:24:28Z</dcterms:created>
  <dcterms:modified xsi:type="dcterms:W3CDTF">2015-04-10T01:35:06Z</dcterms:modified>
  <cp:category/>
  <cp:version/>
  <cp:contentType/>
  <cp:contentStatus/>
</cp:coreProperties>
</file>