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70" windowHeight="12345" activeTab="0"/>
  </bookViews>
  <sheets>
    <sheet name="FORMATO AUTÓNOMOS (2)" sheetId="1" r:id="rId1"/>
  </sheets>
  <externalReferences>
    <externalReference r:id="rId4"/>
  </externalReference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_xlnm.Print_Area" localSheetId="0">'FORMATO AUTÓNOMOS (2)'!$A$8:$R$114</definedName>
    <definedName name="DIFERENCIAS">#N/A</definedName>
    <definedName name="FORM" localSheetId="0">#REF!</definedName>
    <definedName name="FORM">#REF!</definedName>
    <definedName name="_xlnm.Print_Titles" localSheetId="0">'FORMATO AUTÓNOMOS (2)'!$1:$11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<sst xmlns="http://schemas.openxmlformats.org/spreadsheetml/2006/main" count="400" uniqueCount="151">
  <si>
    <t>RAMO 42. INSTITUTO NACIONAL PARA LA EVALUACIÓN DE LA EDUCACIÓN</t>
  </si>
  <si>
    <t>CUENTA PÚBLICA 2014</t>
  </si>
  <si>
    <t xml:space="preserve"> INDICADORES DE RESULTADOS</t>
  </si>
  <si>
    <t>INSTITUTO NACIONAL PARA LA EVALUACIÓN DE LA EDUCACIÓN</t>
  </si>
  <si>
    <t>Categoría Programática</t>
  </si>
  <si>
    <t>Indicadores seleccionados</t>
  </si>
  <si>
    <t>Metas</t>
  </si>
  <si>
    <t>Presupuesto (Pesos)</t>
  </si>
  <si>
    <t>F</t>
  </si>
  <si>
    <t>SF</t>
  </si>
  <si>
    <t>PP</t>
  </si>
  <si>
    <t xml:space="preserve">Denominación del indicador </t>
  </si>
  <si>
    <t>Nivel</t>
  </si>
  <si>
    <t>Tipo</t>
  </si>
  <si>
    <t>Dimensión a Medir</t>
  </si>
  <si>
    <t>Unidad de Medida</t>
  </si>
  <si>
    <t>Aprobada</t>
  </si>
  <si>
    <t>Modificada</t>
  </si>
  <si>
    <t>Alcanzada</t>
  </si>
  <si>
    <t xml:space="preserve">Porcentaje de Cumplimiento                </t>
  </si>
  <si>
    <t>Aprobado</t>
  </si>
  <si>
    <t>Modificado</t>
  </si>
  <si>
    <t>Porcentaje de Ejercicio</t>
  </si>
  <si>
    <t>Alc./ Aprob.</t>
  </si>
  <si>
    <t>Alc./ Modif.</t>
  </si>
  <si>
    <t>Ejer. / Aprob.</t>
  </si>
  <si>
    <t>Ejer. / Modif.</t>
  </si>
  <si>
    <t>TOTAL DEL GASTO PROGRAMABLE</t>
  </si>
  <si>
    <t>Desarrollo Social</t>
  </si>
  <si>
    <t>01</t>
  </si>
  <si>
    <t>Educación Básica</t>
  </si>
  <si>
    <t>E001</t>
  </si>
  <si>
    <t>Normatividad y Política Educativa</t>
  </si>
  <si>
    <t xml:space="preserve">INDICADOR: Porcentaje de avance en la propuesta para el diseño y la estrategia de seguimiento de la Política Nacional de Evaluación Educativa </t>
  </si>
  <si>
    <t>Gestión</t>
  </si>
  <si>
    <t>Eficacia</t>
  </si>
  <si>
    <t>Porcentaje</t>
  </si>
  <si>
    <t xml:space="preserve">INDICADOR: Número de reuniones con el Consejo técnico especializado </t>
  </si>
  <si>
    <t xml:space="preserve">INDICADOR: Porcentaje de avance en la evaluación  del Servicio Profesional Docente </t>
  </si>
  <si>
    <t xml:space="preserve">INDICADOR: Número de Lineamientos y Criterios emitidos para normar los procesos de evaluación en el Servicio Profesional Docente </t>
  </si>
  <si>
    <t xml:space="preserve">INDICADOR: Número de visitas realizadas a entidades federativas para la supervisión de procesos de evaluación del Servicio Profesional Docente </t>
  </si>
  <si>
    <t xml:space="preserve">INDICADOR: Porcentaje de avance en la evaluación para la mejora de políticas y programas educativos </t>
  </si>
  <si>
    <t xml:space="preserve">INDICADOR: Porcentaje de avance en el diseño del Modelo de Directrices de mejora educativa  </t>
  </si>
  <si>
    <t xml:space="preserve">INDICADOR: Porcentaje de avance en el proceso de capacitación de evaluadores </t>
  </si>
  <si>
    <t>INDICADOR: Porcentaje de avance en el proceso de certificación de evaluadores</t>
  </si>
  <si>
    <t>06</t>
  </si>
  <si>
    <t>Otros Servicios Educativos y Actividades Inherentes</t>
  </si>
  <si>
    <t>M001</t>
  </si>
  <si>
    <t>Actividades de Apoyo Administrativo</t>
  </si>
  <si>
    <t xml:space="preserve">INDICADOR: Informes de gestión </t>
  </si>
  <si>
    <t xml:space="preserve">INDICADOR: Plantilla de personal administrada </t>
  </si>
  <si>
    <t>INDICADOR: Atención de las requisiciones de compra</t>
  </si>
  <si>
    <t>INDICADOR: Gestión de pagos</t>
  </si>
  <si>
    <t>INDICADOR: Normas revisadas</t>
  </si>
  <si>
    <t>INDICADOR: Representaciones legales</t>
  </si>
  <si>
    <t xml:space="preserve">INDICADOR: Disponibilidad del servicio </t>
  </si>
  <si>
    <t xml:space="preserve">INDICADOR: Estabilidad del servicio </t>
  </si>
  <si>
    <t>E002</t>
  </si>
  <si>
    <t>Evaluación del Sistema Educativo Nacional</t>
  </si>
  <si>
    <t>INDICADOR: Porcentaje de reuniones realizadas en el año</t>
  </si>
  <si>
    <t xml:space="preserve">No aplica </t>
  </si>
  <si>
    <t xml:space="preserve">Gestión </t>
  </si>
  <si>
    <t xml:space="preserve">Reuniones </t>
  </si>
  <si>
    <t>INDICADOR: Número de apoyos técnicos, psicométricos y estadísticos otorgados para la implementación de evaluaciones</t>
  </si>
  <si>
    <t>Apoyos técnicos</t>
  </si>
  <si>
    <t>E035</t>
  </si>
  <si>
    <t>Evaluaciones Confiables de la Calidad Educativa y Difusión Oportuna de sus Resultados</t>
  </si>
  <si>
    <t>INDICADOR: Porcentaje de avance en las fases de la Evaluación de Condiciones Básicas para la Enseñanza y el Aprendizaje (ECEA) en Educación Básica realizadas</t>
  </si>
  <si>
    <t>Porcentaje de avance</t>
  </si>
  <si>
    <t>INDICADOR: Porcentaje de avance en las fases de la Evaluación de Condiciones Básicas para la Enseñanza y el Aprendizaje (ECEA) en Educación  Media Superior realizadas</t>
  </si>
  <si>
    <t>0</t>
  </si>
  <si>
    <t>INDICADOR: Porcentaje de avance en las fases de la consulta a pueblos y comunidades indígenas realizada</t>
  </si>
  <si>
    <t>INDICADOR: Porcentaje de avance en las fases de elaboración del marco conceptual y metodológico de evaluación en la diversidad cultural, funcional y social de los estudiantes elaboradas</t>
  </si>
  <si>
    <t>INDICADOR: Porcentaje de avance en las fases del Estudio documental conceptual y metodológico sobre  evaluación de contenidos y métodos educativos realizadas</t>
  </si>
  <si>
    <t>INDICADOR: Porcentaje de avance de las fases del Proyecto de evaluación de contenidos y métodos educativos del campo de ciencias en Educación Básica y Media Superior realizadas</t>
  </si>
  <si>
    <t>INDICADOR: Porcentaje de avance en  las fases del proceso de pilotaje de la Evaluación Firstmath realizadas</t>
  </si>
  <si>
    <t xml:space="preserve">Porcentaje de avance  </t>
  </si>
  <si>
    <t>INDICADOR: Porcentaje de avance en las fases del estudio de gabinete  de pertinencia y aplicación de pruebas internacionales de evaluación docente realizadas</t>
  </si>
  <si>
    <t xml:space="preserve">Porcentaje de avance </t>
  </si>
  <si>
    <t>INDICADOR: Porcentaje de avance en las fases del proceso de Evaluación para el ingreso al  Servicio Profesional Docente en Educación Básica y Media Superior realizadas</t>
  </si>
  <si>
    <t>INDICADOR: Porcentaje de avance en las fases de la Evaluación de Desempeño Docente en Educación Básica y Media Superior realizadas</t>
  </si>
  <si>
    <t>INDICADOR: Porcentaje de avance en las fases de la prueba Excale 00 realizadas</t>
  </si>
  <si>
    <t>INDICADOR: Porcentaje de avance en las fases de la prueba Excale 03 realizadas</t>
  </si>
  <si>
    <t>INDICADOR: Porcentaje del establecimiento del nivel de logro para cuatro asignaturas de la prueba Excale 06</t>
  </si>
  <si>
    <t>INDICADOR: Porcentaje de avance en las fases de planeación y elaboración de  nuevas pruebas nacionales</t>
  </si>
  <si>
    <t>INDICADOR: Porcentaje de avance  en las fases de la prueba PISA 2012 realizadas</t>
  </si>
  <si>
    <t>INDICADOR: Porcentaje de avance de las fases del pilotaje de la prueba PISA 2015 realizadas</t>
  </si>
  <si>
    <t>INDICADOR: Porcentaje de avance en las actividades de preparación para la aplicación del pilotaje de Cívica 2016 realizadas</t>
  </si>
  <si>
    <t>INDICADOR: Porcentaje de avance en las actividades para conformar el informe  del Tercer Estudio Regional Comparativo y Explicativo del Laboratorio Latinoamericano de Evaluación de la Calidad de la Educación LLECE-TERCE</t>
  </si>
  <si>
    <t>INDICADOR: Porcentaje de avance en las fases del estudio de validación de las pruebas ENLACE y EXCALE en educación básica realizado y difundido</t>
  </si>
  <si>
    <t>INDICADOR: Número de levantamiento y procesamiento de datos realizado</t>
  </si>
  <si>
    <t>Levantamiento y procesamiento</t>
  </si>
  <si>
    <t>E003</t>
  </si>
  <si>
    <t>Información y Fomento de la Cultura de la Evaluación</t>
  </si>
  <si>
    <t>INDICADOR: Porcentaje de avance en el diseño de la versión de la fase 1 del SIRE para uso, consulta y análisis de los resultados de las evaluaciones y del contexto publicado en la página web del INEE.</t>
  </si>
  <si>
    <t>Informes  realizados</t>
  </si>
  <si>
    <t>INDICADOR: Porcentaje de informes realizados sobre prototipos de los subsistemas sobre gasto en educación con perspectiva de género y sobre ambiente escolar como módulos del SIRE, respecto de los programados.</t>
  </si>
  <si>
    <t>Informes realizados</t>
  </si>
  <si>
    <t>INDICADOR: Porcentaje de avance sobre la ejecución de los proyectos y recursos para el diseño, implementación y operación del SIRE, respecto de los programados.</t>
  </si>
  <si>
    <t>INDICADOR: Porcentaje de avance en actividades para elaborar el Panorama Educativo de México 2013.</t>
  </si>
  <si>
    <t xml:space="preserve">Actividades realizadas </t>
  </si>
  <si>
    <t>INDICADOR: Porcentaje de avances de informes sobre la educación obligatoria.</t>
  </si>
  <si>
    <t>INDICADOR: Porcentaje de talleres o cursos de capacitación sobre indicadores impartidos.</t>
  </si>
  <si>
    <t>Talleres de capacitación impartidos</t>
  </si>
  <si>
    <t>INDICADOR: Porcentaje de materiales de difusión realizados. (diseñados, editados, impresos y distribuidos)</t>
  </si>
  <si>
    <t>Materiales de difusión realizados</t>
  </si>
  <si>
    <t>INDICADOR: Porcentaje de materiales y contenidos actualizados.</t>
  </si>
  <si>
    <t>Materiales y contenidos actualizados</t>
  </si>
  <si>
    <t>INDICADOR: Porcentaje de reportes de resultados de estudios del uso de la información.</t>
  </si>
  <si>
    <t>Reportes realizados</t>
  </si>
  <si>
    <t>INDICADOR: Porcentaje de programas de formación diseñados en materia de difusión y fomento de la cultura de la evaluación.</t>
  </si>
  <si>
    <t>Programas de formación diseñados</t>
  </si>
  <si>
    <t>INDICADOR: Porcentaje de informes de las sesiones de consejos técnicos realizados.</t>
  </si>
  <si>
    <t>P001</t>
  </si>
  <si>
    <t>Coordinación de la Política Nacional de
Evaluación y del Programa Estratégico de
Desarrollo Institucional</t>
  </si>
  <si>
    <t xml:space="preserve">INDICADOR: Porcentaje de reuniones realizadas </t>
  </si>
  <si>
    <t>N/A</t>
  </si>
  <si>
    <t>Reunión realizada</t>
  </si>
  <si>
    <t>Indicador: Porcentaje de reuniones con actores educativos realizadas en el año</t>
  </si>
  <si>
    <t>Indicador: Porcentaje de documentos base para la planeación institucional desarrollados en el año</t>
  </si>
  <si>
    <t>Documentos desarrollados</t>
  </si>
  <si>
    <t>Disposiciones emitidas</t>
  </si>
  <si>
    <t>Sesiones realizadas</t>
  </si>
  <si>
    <t>Informes elaborados</t>
  </si>
  <si>
    <t>O001</t>
  </si>
  <si>
    <t>Actividades de apoyo a la función pública y
buen gobierno</t>
  </si>
  <si>
    <t>Indicador: Cumplimiento de Auditorias</t>
  </si>
  <si>
    <t>Auditorías</t>
  </si>
  <si>
    <t>Indicador: Cumplimiento de Auditorias de Seguimiento</t>
  </si>
  <si>
    <t xml:space="preserve">Indicador: Cumplimiento de Auditorias de Desempeño </t>
  </si>
  <si>
    <t xml:space="preserve">Indicador: Cumplimiento del Sistema de Control Interno </t>
  </si>
  <si>
    <t>Informe</t>
  </si>
  <si>
    <t>Indicador: Cumplimiento de Revisiones de Control</t>
  </si>
  <si>
    <t>Revisión de Control</t>
  </si>
  <si>
    <t>Indicador: Asesorías realizadas en materia normativa</t>
  </si>
  <si>
    <t>Asesorías</t>
  </si>
  <si>
    <t>Indicador: Actuaciones realizadas en materia de Quejas, Denuncias e investigaciones de seguimiento de irregularidades</t>
  </si>
  <si>
    <t xml:space="preserve">Actuaciones </t>
  </si>
  <si>
    <t>Indicador: Actuaciones realizadas en materia de Procedimientos Administrativos de Responsabilidades y de Sanción a Proveedores e Inconformidades</t>
  </si>
  <si>
    <t>Indicador: Actuaciones realizadas en materia de Defensa Jurídica de las Resoluciones</t>
  </si>
  <si>
    <t>Indicador: Investigaciones de Evolución Patrimonial</t>
  </si>
  <si>
    <t>Muestra</t>
  </si>
  <si>
    <t>INDICADOR: Porcentaje de reuniones realizadas con actores clave en el año</t>
  </si>
  <si>
    <t>INDICADOR: Disposiciones normativas publicadas</t>
  </si>
  <si>
    <t>INDICADOR: Sesiones realizadas</t>
  </si>
  <si>
    <t>INDICADOR: Informes de seguimiento elaborados</t>
  </si>
  <si>
    <t>INDICADOR: Porcentaje de políticas y/o estrategias de Comunicación Social y de Relaciones Públicas  del INEE</t>
  </si>
  <si>
    <t xml:space="preserve">Ejercicio </t>
  </si>
  <si>
    <t xml:space="preserve">TOTAL DEL GASTO PROGRAMABLE EN LOS PROGRAMAS PRESUPUESTARIOS ASOCIADOS A INDICADORES </t>
  </si>
  <si>
    <t xml:space="preserve">TOTAL DEL GASTO PROGRAMABLE EN LOS PROGRAMAS PRESUPUESTARIOS  NO ASOCIADOS A INDICADORES </t>
  </si>
  <si>
    <t>Fuente: Instituto Nacional para la Evaluación de la Educación.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</si>
</sst>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,##0.0"/>
    <numFmt numFmtId="166" formatCode="0.0%"/>
    <numFmt numFmtId="167" formatCode="#,##0_ ;[Red]\-#,##0\ "/>
    <numFmt numFmtId="168" formatCode="_-[$€-2]* #,##0.00_-;\-[$€-2]* #,##0.00_-;_-[$€-2]* &quot;-&quot;??_-"/>
    <numFmt numFmtId="169" formatCode="0.000"/>
  </numFmts>
  <fonts count="50">
    <font>
      <sz val="11"/>
      <color theme="1"/>
      <name val="Calibri"/>
      <family val="2"/>
    </font>
    <font>
      <sz val="10"/>
      <color indexed="8"/>
      <name val="Century Gothic"/>
      <family val="2"/>
    </font>
    <font>
      <sz val="10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sz val="10"/>
      <name val="Arial Unicode MS"/>
      <family val="2"/>
    </font>
    <font>
      <sz val="18"/>
      <name val="Arial"/>
      <family val="2"/>
    </font>
    <font>
      <sz val="7"/>
      <name val="Soberana Sans"/>
      <family val="3"/>
    </font>
    <font>
      <sz val="11"/>
      <color indexed="8"/>
      <name val="Calibri"/>
      <family val="2"/>
    </font>
    <font>
      <sz val="10"/>
      <color indexed="9"/>
      <name val="Century Gothic"/>
      <family val="2"/>
    </font>
    <font>
      <sz val="10"/>
      <color indexed="17"/>
      <name val="Century Gothic"/>
      <family val="2"/>
    </font>
    <font>
      <b/>
      <sz val="10"/>
      <color indexed="52"/>
      <name val="Century Gothic"/>
      <family val="2"/>
    </font>
    <font>
      <b/>
      <sz val="10"/>
      <color indexed="9"/>
      <name val="Century Gothic"/>
      <family val="2"/>
    </font>
    <font>
      <sz val="10"/>
      <color indexed="52"/>
      <name val="Century Gothic"/>
      <family val="2"/>
    </font>
    <font>
      <b/>
      <sz val="11"/>
      <color indexed="56"/>
      <name val="Century Gothic"/>
      <family val="2"/>
    </font>
    <font>
      <sz val="10"/>
      <color indexed="62"/>
      <name val="Century Gothic"/>
      <family val="2"/>
    </font>
    <font>
      <sz val="10"/>
      <color indexed="20"/>
      <name val="Century Gothic"/>
      <family val="2"/>
    </font>
    <font>
      <sz val="10"/>
      <color indexed="60"/>
      <name val="Century Gothic"/>
      <family val="2"/>
    </font>
    <font>
      <b/>
      <sz val="10"/>
      <color indexed="63"/>
      <name val="Century Gothic"/>
      <family val="2"/>
    </font>
    <font>
      <sz val="10"/>
      <color indexed="10"/>
      <name val="Century Gothic"/>
      <family val="2"/>
    </font>
    <font>
      <i/>
      <sz val="10"/>
      <color indexed="23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entury Gothic"/>
      <family val="2"/>
    </font>
    <font>
      <b/>
      <sz val="13"/>
      <color indexed="56"/>
      <name val="Century Gothic"/>
      <family val="2"/>
    </font>
    <font>
      <b/>
      <sz val="10"/>
      <color indexed="8"/>
      <name val="Century Gothic"/>
      <family val="2"/>
    </font>
    <font>
      <sz val="9"/>
      <color indexed="9"/>
      <name val="Soberana Sans"/>
      <family val="3"/>
    </font>
    <font>
      <sz val="9"/>
      <color indexed="8"/>
      <name val="Soberana Sans"/>
      <family val="3"/>
    </font>
    <font>
      <sz val="7"/>
      <color indexed="9"/>
      <name val="Soberana Sans"/>
      <family val="3"/>
    </font>
    <font>
      <sz val="7"/>
      <color indexed="8"/>
      <name val="Soberana Sans"/>
      <family val="3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sz val="10"/>
      <color rgb="FF006100"/>
      <name val="Century Gothic"/>
      <family val="2"/>
    </font>
    <font>
      <b/>
      <sz val="10"/>
      <color rgb="FFFA7D00"/>
      <name val="Century Gothic"/>
      <family val="2"/>
    </font>
    <font>
      <b/>
      <sz val="10"/>
      <color theme="0"/>
      <name val="Century Gothic"/>
      <family val="2"/>
    </font>
    <font>
      <sz val="10"/>
      <color rgb="FFFA7D00"/>
      <name val="Century Gothic"/>
      <family val="2"/>
    </font>
    <font>
      <b/>
      <sz val="11"/>
      <color theme="3"/>
      <name val="Century Gothic"/>
      <family val="2"/>
    </font>
    <font>
      <sz val="10"/>
      <color rgb="FF3F3F76"/>
      <name val="Century Gothic"/>
      <family val="2"/>
    </font>
    <font>
      <sz val="10"/>
      <color rgb="FF9C0006"/>
      <name val="Century Gothic"/>
      <family val="2"/>
    </font>
    <font>
      <sz val="10"/>
      <color rgb="FF9C6500"/>
      <name val="Century Gothic"/>
      <family val="2"/>
    </font>
    <font>
      <b/>
      <sz val="10"/>
      <color rgb="FF3F3F3F"/>
      <name val="Century Gothic"/>
      <family val="2"/>
    </font>
    <font>
      <sz val="10"/>
      <color rgb="FFFF0000"/>
      <name val="Century Gothic"/>
      <family val="2"/>
    </font>
    <font>
      <i/>
      <sz val="10"/>
      <color rgb="FF7F7F7F"/>
      <name val="Century Gothic"/>
      <family val="2"/>
    </font>
    <font>
      <b/>
      <sz val="18"/>
      <color theme="3"/>
      <name val="Cambria"/>
      <family val="2"/>
    </font>
    <font>
      <b/>
      <sz val="15"/>
      <color theme="3"/>
      <name val="Century Gothic"/>
      <family val="2"/>
    </font>
    <font>
      <b/>
      <sz val="13"/>
      <color theme="3"/>
      <name val="Century Gothic"/>
      <family val="2"/>
    </font>
    <font>
      <b/>
      <sz val="10"/>
      <color theme="1"/>
      <name val="Century Gothic"/>
      <family val="2"/>
    </font>
    <font>
      <sz val="9"/>
      <color theme="0"/>
      <name val="Soberana Sans"/>
      <family val="3"/>
    </font>
    <font>
      <sz val="9"/>
      <color theme="1"/>
      <name val="Soberana Sans"/>
      <family val="3"/>
    </font>
    <font>
      <sz val="7"/>
      <color theme="0"/>
      <name val="Soberana Sans"/>
      <family val="3"/>
    </font>
    <font>
      <sz val="7"/>
      <color theme="1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/>
      <bottom/>
    </border>
    <border>
      <left style="thin"/>
      <right>
        <color indexed="63"/>
      </right>
      <top/>
      <bottom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8" fontId="6" fillId="0" borderId="0" applyFon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6" fillId="33" borderId="0" xfId="53" applyFont="1" applyFill="1" applyBorder="1" applyAlignment="1">
      <alignment horizontal="centerContinuous" vertical="center"/>
      <protection/>
    </xf>
    <xf numFmtId="0" fontId="3" fillId="33" borderId="0" xfId="53" applyFont="1" applyFill="1" applyBorder="1" applyAlignment="1">
      <alignment horizontal="centerContinuous" vertical="center"/>
      <protection/>
    </xf>
    <xf numFmtId="0" fontId="4" fillId="0" borderId="0" xfId="53" applyFont="1">
      <alignment/>
      <protection/>
    </xf>
    <xf numFmtId="0" fontId="3" fillId="0" borderId="10" xfId="53" applyFont="1" applyFill="1" applyBorder="1" applyAlignment="1">
      <alignment horizontal="centerContinuous" vertical="center" wrapText="1"/>
      <protection/>
    </xf>
    <xf numFmtId="0" fontId="4" fillId="0" borderId="0" xfId="53" applyFont="1" applyAlignment="1">
      <alignment horizontal="centerContinuous"/>
      <protection/>
    </xf>
    <xf numFmtId="0" fontId="4" fillId="0" borderId="0" xfId="53" applyFont="1" applyAlignment="1">
      <alignment horizontal="centerContinuous" vertical="center"/>
      <protection/>
    </xf>
    <xf numFmtId="0" fontId="47" fillId="0" borderId="0" xfId="0" applyFont="1" applyAlignment="1">
      <alignment horizontal="centerContinuous"/>
    </xf>
    <xf numFmtId="167" fontId="5" fillId="0" borderId="11" xfId="47" applyNumberFormat="1" applyFont="1" applyBorder="1" applyAlignment="1">
      <alignment vertical="center"/>
    </xf>
    <xf numFmtId="0" fontId="4" fillId="0" borderId="12" xfId="53" applyFont="1" applyBorder="1">
      <alignment/>
      <protection/>
    </xf>
    <xf numFmtId="0" fontId="4" fillId="0" borderId="12" xfId="53" applyFont="1" applyBorder="1" applyAlignment="1">
      <alignment horizontal="left" vertical="center"/>
      <protection/>
    </xf>
    <xf numFmtId="3" fontId="4" fillId="0" borderId="12" xfId="53" applyNumberFormat="1" applyFont="1" applyFill="1" applyBorder="1" applyAlignment="1">
      <alignment horizontal="center" vertical="center" wrapText="1"/>
      <protection/>
    </xf>
    <xf numFmtId="1" fontId="4" fillId="0" borderId="12" xfId="53" applyNumberFormat="1" applyFont="1" applyFill="1" applyBorder="1" applyAlignment="1">
      <alignment horizontal="right" vertical="center"/>
      <protection/>
    </xf>
    <xf numFmtId="165" fontId="4" fillId="0" borderId="12" xfId="53" applyNumberFormat="1" applyFont="1" applyBorder="1">
      <alignment/>
      <protection/>
    </xf>
    <xf numFmtId="0" fontId="48" fillId="33" borderId="13" xfId="53" applyFont="1" applyFill="1" applyBorder="1" applyAlignment="1">
      <alignment horizontal="center" vertical="center" wrapText="1"/>
      <protection/>
    </xf>
    <xf numFmtId="0" fontId="7" fillId="0" borderId="14" xfId="53" applyFont="1" applyBorder="1">
      <alignment/>
      <protection/>
    </xf>
    <xf numFmtId="0" fontId="7" fillId="0" borderId="14" xfId="53" applyFont="1" applyFill="1" applyBorder="1" applyAlignment="1">
      <alignment horizontal="center" vertical="center" wrapText="1"/>
      <protection/>
    </xf>
    <xf numFmtId="0" fontId="7" fillId="0" borderId="14" xfId="53" applyFont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vertical="center"/>
      <protection/>
    </xf>
    <xf numFmtId="0" fontId="7" fillId="0" borderId="14" xfId="53" applyFont="1" applyFill="1" applyBorder="1" applyAlignment="1">
      <alignment horizontal="left" vertical="center" wrapText="1"/>
      <protection/>
    </xf>
    <xf numFmtId="164" fontId="7" fillId="0" borderId="14" xfId="53" applyNumberFormat="1" applyFont="1" applyFill="1" applyBorder="1" applyAlignment="1">
      <alignment horizontal="center" vertical="center" wrapText="1"/>
      <protection/>
    </xf>
    <xf numFmtId="166" fontId="7" fillId="0" borderId="14" xfId="55" applyNumberFormat="1" applyFont="1" applyFill="1" applyBorder="1" applyAlignment="1">
      <alignment horizontal="center" vertical="center"/>
    </xf>
    <xf numFmtId="0" fontId="49" fillId="0" borderId="14" xfId="0" applyNumberFormat="1" applyFont="1" applyFill="1" applyBorder="1" applyAlignment="1">
      <alignment vertical="center" wrapText="1"/>
    </xf>
    <xf numFmtId="0" fontId="49" fillId="0" borderId="14" xfId="0" applyFont="1" applyFill="1" applyBorder="1" applyAlignment="1">
      <alignment vertical="center"/>
    </xf>
    <xf numFmtId="0" fontId="7" fillId="0" borderId="14" xfId="53" applyFont="1" applyFill="1" applyBorder="1" applyAlignment="1">
      <alignment horizontal="center" vertical="center"/>
      <protection/>
    </xf>
    <xf numFmtId="164" fontId="7" fillId="0" borderId="14" xfId="53" applyNumberFormat="1" applyFont="1" applyFill="1" applyBorder="1" applyAlignment="1">
      <alignment horizontal="center" vertical="center"/>
      <protection/>
    </xf>
    <xf numFmtId="49" fontId="7" fillId="0" borderId="14" xfId="53" applyNumberFormat="1" applyFont="1" applyFill="1" applyBorder="1" applyAlignment="1">
      <alignment horizontal="center" vertical="center"/>
      <protection/>
    </xf>
    <xf numFmtId="0" fontId="7" fillId="0" borderId="14" xfId="53" applyFont="1" applyFill="1" applyBorder="1" applyAlignment="1">
      <alignment vertical="center" wrapText="1"/>
      <protection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49" fillId="0" borderId="14" xfId="0" applyNumberFormat="1" applyFont="1" applyFill="1" applyBorder="1" applyAlignment="1">
      <alignment horizontal="center" vertical="center"/>
    </xf>
    <xf numFmtId="164" fontId="49" fillId="0" borderId="15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 wrapText="1"/>
    </xf>
    <xf numFmtId="165" fontId="7" fillId="0" borderId="14" xfId="53" applyNumberFormat="1" applyFont="1" applyFill="1" applyBorder="1" applyAlignment="1">
      <alignment horizontal="center" vertical="center"/>
      <protection/>
    </xf>
    <xf numFmtId="0" fontId="7" fillId="0" borderId="14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1" fontId="7" fillId="0" borderId="14" xfId="53" applyNumberFormat="1" applyFont="1" applyFill="1" applyBorder="1" applyAlignment="1">
      <alignment horizontal="center" vertical="center" wrapText="1"/>
      <protection/>
    </xf>
    <xf numFmtId="0" fontId="49" fillId="0" borderId="14" xfId="0" applyFont="1" applyFill="1" applyBorder="1" applyAlignment="1">
      <alignment horizontal="center" vertical="center"/>
    </xf>
    <xf numFmtId="1" fontId="49" fillId="0" borderId="14" xfId="0" applyNumberFormat="1" applyFont="1" applyFill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>
      <alignment horizontal="left" vertical="center" wrapText="1"/>
    </xf>
    <xf numFmtId="164" fontId="7" fillId="0" borderId="14" xfId="55" applyNumberFormat="1" applyFont="1" applyFill="1" applyBorder="1" applyAlignment="1">
      <alignment horizontal="center" vertical="center"/>
    </xf>
    <xf numFmtId="2" fontId="7" fillId="0" borderId="14" xfId="53" applyNumberFormat="1" applyFont="1" applyFill="1" applyBorder="1" applyAlignment="1">
      <alignment horizontal="center" vertical="center"/>
      <protection/>
    </xf>
    <xf numFmtId="3" fontId="7" fillId="0" borderId="14" xfId="53" applyNumberFormat="1" applyFont="1" applyFill="1" applyBorder="1" applyAlignment="1">
      <alignment vertical="center"/>
      <protection/>
    </xf>
    <xf numFmtId="3" fontId="7" fillId="0" borderId="14" xfId="53" applyNumberFormat="1" applyFont="1" applyFill="1" applyBorder="1" applyAlignment="1">
      <alignment horizontal="right" vertical="center"/>
      <protection/>
    </xf>
    <xf numFmtId="3" fontId="7" fillId="0" borderId="14" xfId="47" applyNumberFormat="1" applyFont="1" applyFill="1" applyBorder="1" applyAlignment="1">
      <alignment vertical="center"/>
    </xf>
    <xf numFmtId="3" fontId="7" fillId="0" borderId="14" xfId="0" applyNumberFormat="1" applyFont="1" applyFill="1" applyBorder="1" applyAlignment="1">
      <alignment vertical="center"/>
    </xf>
    <xf numFmtId="3" fontId="49" fillId="0" borderId="14" xfId="0" applyNumberFormat="1" applyFont="1" applyFill="1" applyBorder="1" applyAlignment="1">
      <alignment vertical="center"/>
    </xf>
    <xf numFmtId="0" fontId="48" fillId="33" borderId="13" xfId="53" applyFont="1" applyFill="1" applyBorder="1" applyAlignment="1">
      <alignment horizontal="center" vertical="center" wrapText="1"/>
      <protection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3" xfId="53" applyFont="1" applyFill="1" applyBorder="1" applyAlignment="1">
      <alignment horizontal="center" wrapText="1"/>
      <protection/>
    </xf>
    <xf numFmtId="0" fontId="48" fillId="33" borderId="13" xfId="0" applyFont="1" applyFill="1" applyBorder="1" applyAlignment="1">
      <alignment horizontal="center" wrapText="1"/>
    </xf>
    <xf numFmtId="0" fontId="4" fillId="0" borderId="0" xfId="53" applyFont="1" applyBorder="1" applyAlignment="1">
      <alignment horizontal="center"/>
      <protection/>
    </xf>
    <xf numFmtId="0" fontId="48" fillId="33" borderId="13" xfId="0" applyFont="1" applyFill="1" applyBorder="1" applyAlignment="1">
      <alignment/>
    </xf>
    <xf numFmtId="0" fontId="7" fillId="0" borderId="0" xfId="53" applyFont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141008Reportes Cuadros Institucionales-sectorialesADV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lopez\Desktop\INEE\FRANCISCO%202014\CUENTA%20PUBLICA%202014\Formato_Indicadores_de_Resultados_INEE_CP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ATO AUTÓNOMOS"/>
      <sheetName val="FORMATO AUTÓNOMOS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showZeros="0" tabSelected="1" zoomScaleSheetLayoutView="100" zoomScalePageLayoutView="0" workbookViewId="0" topLeftCell="A8">
      <pane ySplit="5" topLeftCell="A13" activePane="bottomLeft" state="frozen"/>
      <selection pane="topLeft" activeCell="A8" sqref="A8"/>
      <selection pane="bottomLeft" activeCell="A13" sqref="A13"/>
    </sheetView>
  </sheetViews>
  <sheetFormatPr defaultColWidth="11.421875" defaultRowHeight="15"/>
  <cols>
    <col min="1" max="3" width="4.28125" style="3" customWidth="1"/>
    <col min="4" max="4" width="46.00390625" style="3" customWidth="1"/>
    <col min="5" max="5" width="9.7109375" style="3" customWidth="1"/>
    <col min="6" max="6" width="6.7109375" style="3" customWidth="1"/>
    <col min="7" max="7" width="8.7109375" style="3" customWidth="1"/>
    <col min="8" max="8" width="9.7109375" style="3" customWidth="1"/>
    <col min="9" max="11" width="8.7109375" style="3" customWidth="1"/>
    <col min="12" max="13" width="7.7109375" style="3" customWidth="1"/>
    <col min="14" max="14" width="11.140625" style="3" customWidth="1"/>
    <col min="15" max="15" width="11.421875" style="3" customWidth="1"/>
    <col min="16" max="16" width="11.28125" style="3" customWidth="1"/>
    <col min="17" max="18" width="6.7109375" style="3" customWidth="1"/>
    <col min="19" max="19" width="11.421875" style="3" customWidth="1"/>
    <col min="20" max="20" width="22.7109375" style="3" customWidth="1"/>
    <col min="21" max="16384" width="11.421875" style="3" customWidth="1"/>
  </cols>
  <sheetData>
    <row r="1" spans="1:18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.2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5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8.75" customHeight="1">
      <c r="A4" s="6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4.25" customHeight="1">
      <c r="A5" s="5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18" ht="14.25" customHeight="1">
      <c r="A6" s="5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4:13" ht="7.5" customHeight="1">
      <c r="D7" s="54"/>
      <c r="E7" s="54"/>
      <c r="F7" s="54"/>
      <c r="G7" s="54"/>
      <c r="H7" s="54"/>
      <c r="I7" s="54"/>
      <c r="J7" s="54"/>
      <c r="K7" s="54"/>
      <c r="L7" s="54"/>
      <c r="M7" s="54"/>
    </row>
    <row r="8" spans="1:18" ht="24.75" customHeight="1">
      <c r="A8" s="50" t="s">
        <v>4</v>
      </c>
      <c r="B8" s="51"/>
      <c r="C8" s="51"/>
      <c r="D8" s="50" t="s">
        <v>5</v>
      </c>
      <c r="E8" s="51"/>
      <c r="F8" s="51"/>
      <c r="G8" s="51"/>
      <c r="H8" s="51"/>
      <c r="I8" s="50" t="s">
        <v>6</v>
      </c>
      <c r="J8" s="50"/>
      <c r="K8" s="50"/>
      <c r="L8" s="50"/>
      <c r="M8" s="50"/>
      <c r="N8" s="50" t="s">
        <v>7</v>
      </c>
      <c r="O8" s="50"/>
      <c r="P8" s="50"/>
      <c r="Q8" s="50"/>
      <c r="R8" s="50"/>
    </row>
    <row r="9" spans="1:18" ht="18" customHeight="1">
      <c r="A9" s="50" t="s">
        <v>8</v>
      </c>
      <c r="B9" s="50" t="s">
        <v>9</v>
      </c>
      <c r="C9" s="50" t="s">
        <v>10</v>
      </c>
      <c r="D9" s="50" t="s">
        <v>11</v>
      </c>
      <c r="E9" s="50" t="s">
        <v>12</v>
      </c>
      <c r="F9" s="50" t="s">
        <v>13</v>
      </c>
      <c r="G9" s="52" t="s">
        <v>14</v>
      </c>
      <c r="H9" s="52" t="s">
        <v>15</v>
      </c>
      <c r="I9" s="52" t="s">
        <v>16</v>
      </c>
      <c r="J9" s="52" t="s">
        <v>17</v>
      </c>
      <c r="K9" s="52" t="s">
        <v>18</v>
      </c>
      <c r="L9" s="50" t="s">
        <v>19</v>
      </c>
      <c r="M9" s="50"/>
      <c r="N9" s="50" t="s">
        <v>20</v>
      </c>
      <c r="O9" s="50" t="s">
        <v>21</v>
      </c>
      <c r="P9" s="50" t="s">
        <v>147</v>
      </c>
      <c r="Q9" s="50" t="s">
        <v>22</v>
      </c>
      <c r="R9" s="50"/>
    </row>
    <row r="10" spans="1:18" ht="21" customHeight="1">
      <c r="A10" s="55"/>
      <c r="B10" s="55"/>
      <c r="C10" s="55"/>
      <c r="D10" s="50"/>
      <c r="E10" s="51"/>
      <c r="F10" s="50"/>
      <c r="G10" s="52"/>
      <c r="H10" s="53"/>
      <c r="I10" s="53"/>
      <c r="J10" s="53"/>
      <c r="K10" s="53"/>
      <c r="L10" s="51"/>
      <c r="M10" s="51"/>
      <c r="N10" s="50"/>
      <c r="O10" s="51"/>
      <c r="P10" s="50"/>
      <c r="Q10" s="51"/>
      <c r="R10" s="51"/>
    </row>
    <row r="11" spans="1:18" ht="31.5" customHeight="1">
      <c r="A11" s="55"/>
      <c r="B11" s="55"/>
      <c r="C11" s="55"/>
      <c r="D11" s="50"/>
      <c r="E11" s="51"/>
      <c r="F11" s="50"/>
      <c r="G11" s="14"/>
      <c r="H11" s="14"/>
      <c r="I11" s="14"/>
      <c r="J11" s="14"/>
      <c r="K11" s="14"/>
      <c r="L11" s="14" t="s">
        <v>23</v>
      </c>
      <c r="M11" s="14" t="s">
        <v>24</v>
      </c>
      <c r="N11" s="50"/>
      <c r="O11" s="51"/>
      <c r="P11" s="50"/>
      <c r="Q11" s="14" t="s">
        <v>25</v>
      </c>
      <c r="R11" s="14" t="s">
        <v>26</v>
      </c>
    </row>
    <row r="12" spans="1:18" ht="5.25" customHeight="1">
      <c r="A12" s="15"/>
      <c r="B12" s="15"/>
      <c r="C12" s="15"/>
      <c r="D12" s="16"/>
      <c r="E12" s="16"/>
      <c r="F12" s="17"/>
      <c r="G12" s="17"/>
      <c r="H12" s="17"/>
      <c r="I12" s="17"/>
      <c r="J12" s="17"/>
      <c r="K12" s="17"/>
      <c r="L12" s="17"/>
      <c r="M12" s="17"/>
      <c r="N12" s="15"/>
      <c r="O12" s="15"/>
      <c r="P12" s="15"/>
      <c r="Q12" s="15"/>
      <c r="R12" s="15"/>
    </row>
    <row r="13" spans="1:18" ht="18" customHeight="1">
      <c r="A13" s="18"/>
      <c r="B13" s="18"/>
      <c r="C13" s="18"/>
      <c r="D13" s="19" t="s">
        <v>27</v>
      </c>
      <c r="E13" s="16"/>
      <c r="F13" s="16"/>
      <c r="G13" s="16"/>
      <c r="H13" s="16"/>
      <c r="I13" s="16"/>
      <c r="J13" s="16"/>
      <c r="K13" s="16"/>
      <c r="L13" s="16"/>
      <c r="M13" s="20"/>
      <c r="N13" s="45">
        <v>613350881</v>
      </c>
      <c r="O13" s="45">
        <v>588110880.9999999</v>
      </c>
      <c r="P13" s="45">
        <v>588110880.9999999</v>
      </c>
      <c r="Q13" s="30">
        <v>95.88490034303871</v>
      </c>
      <c r="R13" s="43">
        <v>100</v>
      </c>
    </row>
    <row r="14" spans="1:18" ht="41.25" customHeight="1">
      <c r="A14" s="18"/>
      <c r="B14" s="18"/>
      <c r="C14" s="18"/>
      <c r="D14" s="19" t="s">
        <v>148</v>
      </c>
      <c r="E14" s="16"/>
      <c r="F14" s="16"/>
      <c r="G14" s="16"/>
      <c r="H14" s="16"/>
      <c r="I14" s="16"/>
      <c r="J14" s="16"/>
      <c r="K14" s="16"/>
      <c r="L14" s="16"/>
      <c r="M14" s="16"/>
      <c r="N14" s="45">
        <v>294753031</v>
      </c>
      <c r="O14" s="45">
        <v>302744210</v>
      </c>
      <c r="P14" s="45">
        <v>302744210</v>
      </c>
      <c r="Q14" s="43">
        <v>102.711143961061</v>
      </c>
      <c r="R14" s="43">
        <v>100</v>
      </c>
    </row>
    <row r="15" spans="1:18" ht="12" customHeight="1">
      <c r="A15" s="18"/>
      <c r="B15" s="18"/>
      <c r="C15" s="18"/>
      <c r="D15" s="22"/>
      <c r="E15" s="23"/>
      <c r="F15" s="23"/>
      <c r="G15" s="23"/>
      <c r="H15" s="23"/>
      <c r="I15" s="23"/>
      <c r="J15" s="23"/>
      <c r="K15" s="23"/>
      <c r="L15" s="23"/>
      <c r="M15" s="23"/>
      <c r="N15" s="45"/>
      <c r="O15" s="45"/>
      <c r="P15" s="45"/>
      <c r="Q15" s="24"/>
      <c r="R15" s="44"/>
    </row>
    <row r="16" spans="1:18" ht="12" customHeight="1">
      <c r="A16" s="24">
        <v>2</v>
      </c>
      <c r="B16" s="24"/>
      <c r="C16" s="18"/>
      <c r="D16" s="19" t="s">
        <v>28</v>
      </c>
      <c r="E16" s="16"/>
      <c r="F16" s="16"/>
      <c r="G16" s="16"/>
      <c r="H16" s="16"/>
      <c r="I16" s="16"/>
      <c r="J16" s="16"/>
      <c r="K16" s="16"/>
      <c r="L16" s="20"/>
      <c r="M16" s="20"/>
      <c r="N16" s="46"/>
      <c r="O16" s="46"/>
      <c r="P16" s="46"/>
      <c r="Q16" s="25"/>
      <c r="R16" s="44"/>
    </row>
    <row r="17" spans="1:18" ht="12" customHeight="1">
      <c r="A17" s="24">
        <v>2</v>
      </c>
      <c r="B17" s="26" t="s">
        <v>29</v>
      </c>
      <c r="C17" s="18"/>
      <c r="D17" s="27" t="s">
        <v>30</v>
      </c>
      <c r="E17" s="27"/>
      <c r="F17" s="27"/>
      <c r="G17" s="27"/>
      <c r="H17" s="27"/>
      <c r="I17" s="16"/>
      <c r="J17" s="16"/>
      <c r="K17" s="16"/>
      <c r="L17" s="16"/>
      <c r="M17" s="20"/>
      <c r="N17" s="47"/>
      <c r="O17" s="47"/>
      <c r="P17" s="47"/>
      <c r="Q17" s="24"/>
      <c r="R17" s="44"/>
    </row>
    <row r="18" spans="1:20" ht="12" customHeight="1">
      <c r="A18" s="24">
        <v>2</v>
      </c>
      <c r="B18" s="26" t="s">
        <v>29</v>
      </c>
      <c r="C18" s="16" t="s">
        <v>31</v>
      </c>
      <c r="D18" s="28" t="s">
        <v>32</v>
      </c>
      <c r="E18" s="28"/>
      <c r="F18" s="28"/>
      <c r="G18" s="28"/>
      <c r="H18" s="28"/>
      <c r="I18" s="29"/>
      <c r="J18" s="29"/>
      <c r="K18" s="29"/>
      <c r="L18" s="29"/>
      <c r="M18" s="30"/>
      <c r="N18" s="47">
        <v>0</v>
      </c>
      <c r="O18" s="47">
        <v>20308231</v>
      </c>
      <c r="P18" s="47">
        <v>20308231</v>
      </c>
      <c r="Q18" s="21">
        <v>0</v>
      </c>
      <c r="R18" s="43">
        <v>100</v>
      </c>
      <c r="T18" s="8"/>
    </row>
    <row r="19" spans="1:18" ht="30" customHeight="1">
      <c r="A19" s="24"/>
      <c r="B19" s="24"/>
      <c r="C19" s="18"/>
      <c r="D19" s="27" t="s">
        <v>33</v>
      </c>
      <c r="E19" s="16"/>
      <c r="F19" s="16" t="s">
        <v>34</v>
      </c>
      <c r="G19" s="16" t="s">
        <v>35</v>
      </c>
      <c r="H19" s="16" t="s">
        <v>36</v>
      </c>
      <c r="I19" s="31">
        <v>100</v>
      </c>
      <c r="J19" s="31">
        <v>100</v>
      </c>
      <c r="K19" s="31">
        <v>200</v>
      </c>
      <c r="L19" s="31">
        <v>200</v>
      </c>
      <c r="M19" s="32">
        <v>200</v>
      </c>
      <c r="N19" s="45"/>
      <c r="O19" s="45"/>
      <c r="P19" s="45"/>
      <c r="Q19" s="24"/>
      <c r="R19" s="44"/>
    </row>
    <row r="20" spans="1:18" ht="25.5" customHeight="1">
      <c r="A20" s="24"/>
      <c r="B20" s="24"/>
      <c r="C20" s="18"/>
      <c r="D20" s="27" t="s">
        <v>37</v>
      </c>
      <c r="E20" s="16"/>
      <c r="F20" s="16" t="s">
        <v>34</v>
      </c>
      <c r="G20" s="16" t="s">
        <v>35</v>
      </c>
      <c r="H20" s="16"/>
      <c r="I20" s="16">
        <v>1</v>
      </c>
      <c r="J20" s="16">
        <v>1</v>
      </c>
      <c r="K20" s="16">
        <v>1</v>
      </c>
      <c r="L20" s="31">
        <v>100</v>
      </c>
      <c r="M20" s="31">
        <v>100</v>
      </c>
      <c r="N20" s="45"/>
      <c r="O20" s="45"/>
      <c r="P20" s="45"/>
      <c r="Q20" s="24"/>
      <c r="R20" s="24"/>
    </row>
    <row r="21" spans="1:18" ht="25.5" customHeight="1">
      <c r="A21" s="24"/>
      <c r="B21" s="24"/>
      <c r="C21" s="18"/>
      <c r="D21" s="27" t="s">
        <v>38</v>
      </c>
      <c r="E21" s="16"/>
      <c r="F21" s="16" t="s">
        <v>34</v>
      </c>
      <c r="G21" s="16" t="s">
        <v>35</v>
      </c>
      <c r="H21" s="16" t="s">
        <v>36</v>
      </c>
      <c r="I21" s="31">
        <v>100</v>
      </c>
      <c r="J21" s="31">
        <v>100</v>
      </c>
      <c r="K21" s="31">
        <v>100</v>
      </c>
      <c r="L21" s="31">
        <v>100</v>
      </c>
      <c r="M21" s="31">
        <v>100</v>
      </c>
      <c r="N21" s="45"/>
      <c r="O21" s="45"/>
      <c r="P21" s="45"/>
      <c r="Q21" s="24"/>
      <c r="R21" s="24"/>
    </row>
    <row r="22" spans="1:18" ht="25.5" customHeight="1">
      <c r="A22" s="24"/>
      <c r="B22" s="24"/>
      <c r="C22" s="18"/>
      <c r="D22" s="27" t="s">
        <v>39</v>
      </c>
      <c r="E22" s="16"/>
      <c r="F22" s="16" t="s">
        <v>34</v>
      </c>
      <c r="G22" s="16" t="s">
        <v>35</v>
      </c>
      <c r="H22" s="16"/>
      <c r="I22" s="16">
        <v>5</v>
      </c>
      <c r="J22" s="16">
        <v>5</v>
      </c>
      <c r="K22" s="16">
        <v>6</v>
      </c>
      <c r="L22" s="31">
        <v>120</v>
      </c>
      <c r="M22" s="31">
        <v>120</v>
      </c>
      <c r="N22" s="45"/>
      <c r="O22" s="45"/>
      <c r="P22" s="45"/>
      <c r="Q22" s="24"/>
      <c r="R22" s="24"/>
    </row>
    <row r="23" spans="1:18" ht="25.5" customHeight="1">
      <c r="A23" s="24"/>
      <c r="B23" s="24"/>
      <c r="C23" s="18"/>
      <c r="D23" s="27" t="s">
        <v>40</v>
      </c>
      <c r="E23" s="16"/>
      <c r="F23" s="16" t="s">
        <v>34</v>
      </c>
      <c r="G23" s="16" t="s">
        <v>35</v>
      </c>
      <c r="H23" s="16"/>
      <c r="I23" s="16">
        <v>30</v>
      </c>
      <c r="J23" s="16">
        <v>30</v>
      </c>
      <c r="K23" s="16">
        <v>48</v>
      </c>
      <c r="L23" s="31">
        <v>160</v>
      </c>
      <c r="M23" s="31">
        <v>160</v>
      </c>
      <c r="N23" s="45"/>
      <c r="O23" s="45"/>
      <c r="P23" s="45"/>
      <c r="Q23" s="24"/>
      <c r="R23" s="24"/>
    </row>
    <row r="24" spans="1:18" ht="25.5" customHeight="1">
      <c r="A24" s="24"/>
      <c r="B24" s="24"/>
      <c r="C24" s="18"/>
      <c r="D24" s="27" t="s">
        <v>41</v>
      </c>
      <c r="E24" s="16"/>
      <c r="F24" s="16" t="s">
        <v>34</v>
      </c>
      <c r="G24" s="16" t="s">
        <v>35</v>
      </c>
      <c r="H24" s="16" t="s">
        <v>36</v>
      </c>
      <c r="I24" s="16">
        <v>100</v>
      </c>
      <c r="J24" s="16">
        <v>100</v>
      </c>
      <c r="K24" s="16">
        <v>100</v>
      </c>
      <c r="L24" s="31">
        <v>100</v>
      </c>
      <c r="M24" s="31">
        <v>100</v>
      </c>
      <c r="N24" s="45"/>
      <c r="O24" s="45"/>
      <c r="P24" s="45"/>
      <c r="Q24" s="24"/>
      <c r="R24" s="24"/>
    </row>
    <row r="25" spans="1:18" ht="25.5" customHeight="1">
      <c r="A25" s="24"/>
      <c r="B25" s="24"/>
      <c r="C25" s="18"/>
      <c r="D25" s="27" t="s">
        <v>42</v>
      </c>
      <c r="E25" s="16"/>
      <c r="F25" s="16" t="s">
        <v>34</v>
      </c>
      <c r="G25" s="16" t="s">
        <v>35</v>
      </c>
      <c r="H25" s="16" t="s">
        <v>36</v>
      </c>
      <c r="I25" s="16">
        <v>100</v>
      </c>
      <c r="J25" s="16">
        <v>100</v>
      </c>
      <c r="K25" s="16">
        <v>100</v>
      </c>
      <c r="L25" s="31">
        <v>100</v>
      </c>
      <c r="M25" s="31">
        <v>100</v>
      </c>
      <c r="N25" s="45"/>
      <c r="O25" s="45"/>
      <c r="P25" s="45"/>
      <c r="Q25" s="24"/>
      <c r="R25" s="24"/>
    </row>
    <row r="26" spans="1:18" ht="25.5" customHeight="1">
      <c r="A26" s="24"/>
      <c r="B26" s="24"/>
      <c r="C26" s="18"/>
      <c r="D26" s="27" t="s">
        <v>43</v>
      </c>
      <c r="E26" s="16"/>
      <c r="F26" s="16" t="s">
        <v>34</v>
      </c>
      <c r="G26" s="16" t="s">
        <v>35</v>
      </c>
      <c r="H26" s="16" t="s">
        <v>36</v>
      </c>
      <c r="I26" s="16">
        <v>100</v>
      </c>
      <c r="J26" s="16">
        <v>100</v>
      </c>
      <c r="K26" s="16">
        <v>100</v>
      </c>
      <c r="L26" s="31">
        <v>100</v>
      </c>
      <c r="M26" s="31">
        <v>100</v>
      </c>
      <c r="N26" s="45"/>
      <c r="O26" s="45"/>
      <c r="P26" s="45"/>
      <c r="Q26" s="24"/>
      <c r="R26" s="24"/>
    </row>
    <row r="27" spans="1:18" ht="25.5" customHeight="1">
      <c r="A27" s="24"/>
      <c r="B27" s="24"/>
      <c r="C27" s="18"/>
      <c r="D27" s="27" t="s">
        <v>44</v>
      </c>
      <c r="E27" s="16"/>
      <c r="F27" s="16" t="s">
        <v>34</v>
      </c>
      <c r="G27" s="16" t="s">
        <v>35</v>
      </c>
      <c r="H27" s="16" t="s">
        <v>36</v>
      </c>
      <c r="I27" s="16">
        <v>100</v>
      </c>
      <c r="J27" s="16">
        <v>100</v>
      </c>
      <c r="K27" s="16">
        <v>100</v>
      </c>
      <c r="L27" s="31">
        <v>100</v>
      </c>
      <c r="M27" s="31">
        <v>100</v>
      </c>
      <c r="N27" s="45"/>
      <c r="O27" s="45"/>
      <c r="P27" s="45"/>
      <c r="Q27" s="24"/>
      <c r="R27" s="24"/>
    </row>
    <row r="28" spans="1:18" ht="12" customHeight="1">
      <c r="A28" s="18"/>
      <c r="B28" s="18"/>
      <c r="C28" s="18"/>
      <c r="D28" s="22"/>
      <c r="E28" s="23"/>
      <c r="F28" s="23"/>
      <c r="G28" s="23"/>
      <c r="H28" s="23"/>
      <c r="I28" s="23"/>
      <c r="J28" s="23"/>
      <c r="K28" s="23"/>
      <c r="L28" s="23"/>
      <c r="M28" s="23"/>
      <c r="N28" s="45"/>
      <c r="O28" s="45"/>
      <c r="P28" s="45"/>
      <c r="Q28" s="24"/>
      <c r="R28" s="24"/>
    </row>
    <row r="29" spans="1:18" ht="12" customHeight="1">
      <c r="A29" s="24">
        <v>2</v>
      </c>
      <c r="B29" s="24"/>
      <c r="C29" s="18"/>
      <c r="D29" s="19" t="s">
        <v>28</v>
      </c>
      <c r="E29" s="16"/>
      <c r="F29" s="16"/>
      <c r="G29" s="16"/>
      <c r="H29" s="16"/>
      <c r="I29" s="16"/>
      <c r="J29" s="16"/>
      <c r="K29" s="16"/>
      <c r="L29" s="20"/>
      <c r="M29" s="20"/>
      <c r="N29" s="46"/>
      <c r="O29" s="46"/>
      <c r="P29" s="46"/>
      <c r="Q29" s="25"/>
      <c r="R29" s="25"/>
    </row>
    <row r="30" spans="1:18" ht="12" customHeight="1">
      <c r="A30" s="24">
        <v>2</v>
      </c>
      <c r="B30" s="26" t="s">
        <v>45</v>
      </c>
      <c r="C30" s="18"/>
      <c r="D30" s="27" t="s">
        <v>46</v>
      </c>
      <c r="E30" s="27"/>
      <c r="F30" s="27"/>
      <c r="G30" s="27"/>
      <c r="H30" s="27"/>
      <c r="I30" s="16"/>
      <c r="J30" s="16"/>
      <c r="K30" s="16"/>
      <c r="L30" s="16"/>
      <c r="M30" s="20"/>
      <c r="N30" s="47"/>
      <c r="O30" s="47"/>
      <c r="P30" s="47"/>
      <c r="Q30" s="24"/>
      <c r="R30" s="24"/>
    </row>
    <row r="31" spans="1:18" ht="12" customHeight="1">
      <c r="A31" s="24">
        <v>2</v>
      </c>
      <c r="B31" s="26" t="s">
        <v>45</v>
      </c>
      <c r="C31" s="16" t="s">
        <v>47</v>
      </c>
      <c r="D31" s="33" t="s">
        <v>48</v>
      </c>
      <c r="E31" s="28"/>
      <c r="F31" s="28"/>
      <c r="G31" s="28"/>
      <c r="H31" s="28"/>
      <c r="I31" s="29"/>
      <c r="J31" s="29"/>
      <c r="K31" s="29"/>
      <c r="L31" s="29"/>
      <c r="M31" s="30"/>
      <c r="N31" s="47">
        <v>88343275</v>
      </c>
      <c r="O31" s="47">
        <v>170108404</v>
      </c>
      <c r="P31" s="47">
        <v>170108404</v>
      </c>
      <c r="Q31" s="43">
        <v>192.5538803038488</v>
      </c>
      <c r="R31" s="43">
        <v>100</v>
      </c>
    </row>
    <row r="32" spans="1:18" ht="22.5" customHeight="1">
      <c r="A32" s="24"/>
      <c r="B32" s="24"/>
      <c r="C32" s="18"/>
      <c r="D32" s="27" t="s">
        <v>49</v>
      </c>
      <c r="E32" s="16"/>
      <c r="F32" s="16" t="s">
        <v>34</v>
      </c>
      <c r="G32" s="16" t="s">
        <v>35</v>
      </c>
      <c r="H32" s="16" t="s">
        <v>36</v>
      </c>
      <c r="I32" s="16">
        <v>100</v>
      </c>
      <c r="J32" s="16">
        <v>100</v>
      </c>
      <c r="K32" s="16">
        <v>100</v>
      </c>
      <c r="L32" s="31">
        <v>100</v>
      </c>
      <c r="M32" s="32">
        <v>100</v>
      </c>
      <c r="N32" s="45"/>
      <c r="O32" s="45"/>
      <c r="P32" s="45"/>
      <c r="Q32" s="24"/>
      <c r="R32" s="24"/>
    </row>
    <row r="33" spans="1:18" ht="22.5" customHeight="1">
      <c r="A33" s="24"/>
      <c r="B33" s="24"/>
      <c r="C33" s="18"/>
      <c r="D33" s="27" t="s">
        <v>50</v>
      </c>
      <c r="E33" s="16"/>
      <c r="F33" s="16" t="s">
        <v>34</v>
      </c>
      <c r="G33" s="16" t="s">
        <v>35</v>
      </c>
      <c r="H33" s="16" t="s">
        <v>36</v>
      </c>
      <c r="I33" s="16">
        <v>100</v>
      </c>
      <c r="J33" s="16">
        <v>100</v>
      </c>
      <c r="K33" s="16">
        <v>100</v>
      </c>
      <c r="L33" s="31">
        <v>100</v>
      </c>
      <c r="M33" s="32">
        <v>100</v>
      </c>
      <c r="N33" s="45"/>
      <c r="O33" s="45"/>
      <c r="P33" s="45"/>
      <c r="Q33" s="24"/>
      <c r="R33" s="24"/>
    </row>
    <row r="34" spans="1:18" ht="22.5" customHeight="1">
      <c r="A34" s="24"/>
      <c r="B34" s="24"/>
      <c r="C34" s="18"/>
      <c r="D34" s="27" t="s">
        <v>51</v>
      </c>
      <c r="E34" s="16"/>
      <c r="F34" s="16" t="s">
        <v>34</v>
      </c>
      <c r="G34" s="16" t="s">
        <v>35</v>
      </c>
      <c r="H34" s="16" t="s">
        <v>36</v>
      </c>
      <c r="I34" s="16">
        <v>100</v>
      </c>
      <c r="J34" s="16">
        <v>100</v>
      </c>
      <c r="K34" s="16">
        <v>100</v>
      </c>
      <c r="L34" s="31">
        <v>100</v>
      </c>
      <c r="M34" s="32">
        <v>100</v>
      </c>
      <c r="N34" s="45"/>
      <c r="O34" s="45"/>
      <c r="P34" s="45"/>
      <c r="Q34" s="24"/>
      <c r="R34" s="24"/>
    </row>
    <row r="35" spans="1:18" ht="22.5" customHeight="1">
      <c r="A35" s="24"/>
      <c r="B35" s="24"/>
      <c r="C35" s="18"/>
      <c r="D35" s="27" t="s">
        <v>52</v>
      </c>
      <c r="E35" s="16"/>
      <c r="F35" s="16" t="s">
        <v>34</v>
      </c>
      <c r="G35" s="16" t="s">
        <v>35</v>
      </c>
      <c r="H35" s="16" t="s">
        <v>36</v>
      </c>
      <c r="I35" s="16">
        <v>100</v>
      </c>
      <c r="J35" s="16">
        <v>100</v>
      </c>
      <c r="K35" s="16">
        <v>100</v>
      </c>
      <c r="L35" s="31">
        <v>100</v>
      </c>
      <c r="M35" s="32">
        <v>100</v>
      </c>
      <c r="N35" s="45"/>
      <c r="O35" s="45"/>
      <c r="P35" s="45"/>
      <c r="Q35" s="24"/>
      <c r="R35" s="24"/>
    </row>
    <row r="36" spans="1:18" ht="22.5" customHeight="1">
      <c r="A36" s="24"/>
      <c r="B36" s="24"/>
      <c r="C36" s="18"/>
      <c r="D36" s="27" t="s">
        <v>53</v>
      </c>
      <c r="E36" s="16"/>
      <c r="F36" s="16" t="s">
        <v>34</v>
      </c>
      <c r="G36" s="16" t="s">
        <v>35</v>
      </c>
      <c r="H36" s="16" t="s">
        <v>36</v>
      </c>
      <c r="I36" s="16">
        <v>100</v>
      </c>
      <c r="J36" s="16">
        <v>100</v>
      </c>
      <c r="K36" s="16">
        <v>100</v>
      </c>
      <c r="L36" s="31">
        <v>100</v>
      </c>
      <c r="M36" s="32">
        <v>100</v>
      </c>
      <c r="N36" s="45"/>
      <c r="O36" s="45"/>
      <c r="P36" s="45"/>
      <c r="Q36" s="24"/>
      <c r="R36" s="24"/>
    </row>
    <row r="37" spans="1:18" ht="22.5" customHeight="1">
      <c r="A37" s="24"/>
      <c r="B37" s="24"/>
      <c r="C37" s="18"/>
      <c r="D37" s="27" t="s">
        <v>54</v>
      </c>
      <c r="E37" s="16"/>
      <c r="F37" s="16" t="s">
        <v>34</v>
      </c>
      <c r="G37" s="16" t="s">
        <v>35</v>
      </c>
      <c r="H37" s="16" t="s">
        <v>36</v>
      </c>
      <c r="I37" s="16">
        <v>100</v>
      </c>
      <c r="J37" s="16">
        <v>100</v>
      </c>
      <c r="K37" s="16">
        <v>100</v>
      </c>
      <c r="L37" s="31">
        <v>100</v>
      </c>
      <c r="M37" s="32">
        <v>100</v>
      </c>
      <c r="N37" s="45"/>
      <c r="O37" s="45"/>
      <c r="P37" s="45"/>
      <c r="Q37" s="24"/>
      <c r="R37" s="24"/>
    </row>
    <row r="38" spans="1:18" ht="22.5" customHeight="1">
      <c r="A38" s="24"/>
      <c r="B38" s="24"/>
      <c r="C38" s="18"/>
      <c r="D38" s="27" t="s">
        <v>55</v>
      </c>
      <c r="E38" s="16"/>
      <c r="F38" s="16" t="s">
        <v>34</v>
      </c>
      <c r="G38" s="16" t="s">
        <v>35</v>
      </c>
      <c r="H38" s="16" t="s">
        <v>36</v>
      </c>
      <c r="I38" s="16">
        <v>99</v>
      </c>
      <c r="J38" s="16">
        <v>99</v>
      </c>
      <c r="K38" s="16">
        <v>99</v>
      </c>
      <c r="L38" s="31">
        <v>100</v>
      </c>
      <c r="M38" s="32">
        <v>100</v>
      </c>
      <c r="N38" s="45"/>
      <c r="O38" s="45"/>
      <c r="P38" s="45"/>
      <c r="Q38" s="24"/>
      <c r="R38" s="24"/>
    </row>
    <row r="39" spans="1:18" ht="22.5" customHeight="1">
      <c r="A39" s="24"/>
      <c r="B39" s="24"/>
      <c r="C39" s="18"/>
      <c r="D39" s="27" t="s">
        <v>56</v>
      </c>
      <c r="E39" s="16"/>
      <c r="F39" s="16" t="s">
        <v>34</v>
      </c>
      <c r="G39" s="16" t="s">
        <v>35</v>
      </c>
      <c r="H39" s="16" t="s">
        <v>36</v>
      </c>
      <c r="I39" s="16">
        <v>90</v>
      </c>
      <c r="J39" s="16">
        <v>90</v>
      </c>
      <c r="K39" s="16">
        <v>90</v>
      </c>
      <c r="L39" s="31">
        <v>100</v>
      </c>
      <c r="M39" s="32">
        <v>100</v>
      </c>
      <c r="N39" s="45"/>
      <c r="O39" s="45"/>
      <c r="P39" s="45"/>
      <c r="Q39" s="24"/>
      <c r="R39" s="24"/>
    </row>
    <row r="40" spans="1:18" ht="17.25" customHeight="1">
      <c r="A40" s="18"/>
      <c r="B40" s="18"/>
      <c r="C40" s="18"/>
      <c r="D40" s="19"/>
      <c r="E40" s="16"/>
      <c r="F40" s="16"/>
      <c r="G40" s="16"/>
      <c r="H40" s="16"/>
      <c r="I40" s="16"/>
      <c r="J40" s="16"/>
      <c r="K40" s="16"/>
      <c r="L40" s="16"/>
      <c r="M40" s="16"/>
      <c r="N40" s="45"/>
      <c r="O40" s="45"/>
      <c r="P40" s="45"/>
      <c r="Q40" s="34"/>
      <c r="R40" s="34"/>
    </row>
    <row r="41" spans="1:18" ht="12" customHeight="1">
      <c r="A41" s="24">
        <v>2</v>
      </c>
      <c r="B41" s="24"/>
      <c r="C41" s="18"/>
      <c r="D41" s="19" t="s">
        <v>28</v>
      </c>
      <c r="E41" s="16"/>
      <c r="F41" s="16"/>
      <c r="G41" s="16"/>
      <c r="H41" s="16"/>
      <c r="I41" s="16"/>
      <c r="J41" s="16"/>
      <c r="K41" s="16"/>
      <c r="L41" s="16"/>
      <c r="M41" s="16"/>
      <c r="N41" s="45"/>
      <c r="O41" s="45"/>
      <c r="P41" s="45"/>
      <c r="Q41" s="34"/>
      <c r="R41" s="34"/>
    </row>
    <row r="42" spans="1:18" ht="12" customHeight="1">
      <c r="A42" s="24">
        <v>2</v>
      </c>
      <c r="B42" s="26" t="s">
        <v>29</v>
      </c>
      <c r="C42" s="18"/>
      <c r="D42" s="27" t="s">
        <v>30</v>
      </c>
      <c r="E42" s="16"/>
      <c r="F42" s="16"/>
      <c r="G42" s="16"/>
      <c r="H42" s="16"/>
      <c r="I42" s="16"/>
      <c r="J42" s="16"/>
      <c r="K42" s="16"/>
      <c r="L42" s="16"/>
      <c r="M42" s="16"/>
      <c r="N42" s="45"/>
      <c r="O42" s="45"/>
      <c r="P42" s="45"/>
      <c r="Q42" s="34"/>
      <c r="R42" s="34"/>
    </row>
    <row r="43" spans="1:18" ht="12">
      <c r="A43" s="24">
        <v>2</v>
      </c>
      <c r="B43" s="26" t="s">
        <v>29</v>
      </c>
      <c r="C43" s="16" t="s">
        <v>57</v>
      </c>
      <c r="D43" s="19" t="s">
        <v>58</v>
      </c>
      <c r="E43" s="28"/>
      <c r="F43" s="28"/>
      <c r="G43" s="28"/>
      <c r="H43" s="28"/>
      <c r="I43" s="29"/>
      <c r="J43" s="29"/>
      <c r="K43" s="29"/>
      <c r="L43" s="29"/>
      <c r="M43" s="30"/>
      <c r="N43" s="45">
        <v>24611406</v>
      </c>
      <c r="O43" s="45">
        <v>17819001</v>
      </c>
      <c r="P43" s="45">
        <v>17819001</v>
      </c>
      <c r="Q43" s="43">
        <v>72.40139389029623</v>
      </c>
      <c r="R43" s="43">
        <v>100</v>
      </c>
    </row>
    <row r="44" spans="1:18" ht="21.75" customHeight="1">
      <c r="A44" s="24"/>
      <c r="B44" s="24"/>
      <c r="C44" s="18"/>
      <c r="D44" s="35" t="s">
        <v>59</v>
      </c>
      <c r="E44" s="16" t="s">
        <v>60</v>
      </c>
      <c r="F44" s="16" t="s">
        <v>61</v>
      </c>
      <c r="G44" s="16" t="s">
        <v>35</v>
      </c>
      <c r="H44" s="16" t="s">
        <v>62</v>
      </c>
      <c r="I44" s="16">
        <v>20</v>
      </c>
      <c r="J44" s="16">
        <v>20</v>
      </c>
      <c r="K44" s="16">
        <v>23</v>
      </c>
      <c r="L44" s="31">
        <v>115</v>
      </c>
      <c r="M44" s="31">
        <v>115</v>
      </c>
      <c r="N44" s="45"/>
      <c r="O44" s="45"/>
      <c r="P44" s="45"/>
      <c r="Q44" s="44"/>
      <c r="R44" s="24"/>
    </row>
    <row r="45" spans="1:18" ht="21.75" customHeight="1">
      <c r="A45" s="24"/>
      <c r="B45" s="24"/>
      <c r="C45" s="18"/>
      <c r="D45" s="35" t="s">
        <v>63</v>
      </c>
      <c r="E45" s="16" t="s">
        <v>60</v>
      </c>
      <c r="F45" s="16" t="s">
        <v>61</v>
      </c>
      <c r="G45" s="16" t="s">
        <v>35</v>
      </c>
      <c r="H45" s="16" t="s">
        <v>64</v>
      </c>
      <c r="I45" s="16">
        <v>48</v>
      </c>
      <c r="J45" s="16">
        <v>48</v>
      </c>
      <c r="K45" s="16">
        <v>43</v>
      </c>
      <c r="L45" s="20">
        <v>90</v>
      </c>
      <c r="M45" s="20">
        <v>90</v>
      </c>
      <c r="N45" s="46"/>
      <c r="O45" s="46"/>
      <c r="P45" s="46"/>
      <c r="Q45" s="44"/>
      <c r="R45" s="25"/>
    </row>
    <row r="46" spans="1:18" ht="17.25" customHeight="1">
      <c r="A46" s="24"/>
      <c r="B46" s="24"/>
      <c r="C46" s="18"/>
      <c r="D46" s="36"/>
      <c r="E46" s="16"/>
      <c r="F46" s="16"/>
      <c r="G46" s="16"/>
      <c r="H46" s="16"/>
      <c r="I46" s="16"/>
      <c r="J46" s="16"/>
      <c r="K46" s="16"/>
      <c r="L46" s="20"/>
      <c r="M46" s="20"/>
      <c r="N46" s="46"/>
      <c r="O46" s="46"/>
      <c r="P46" s="46"/>
      <c r="Q46" s="44"/>
      <c r="R46" s="25"/>
    </row>
    <row r="47" spans="1:18" ht="12" customHeight="1">
      <c r="A47" s="24">
        <v>2</v>
      </c>
      <c r="B47" s="24"/>
      <c r="C47" s="18"/>
      <c r="D47" s="19" t="s">
        <v>28</v>
      </c>
      <c r="E47" s="16"/>
      <c r="F47" s="16"/>
      <c r="G47" s="16"/>
      <c r="H47" s="16"/>
      <c r="I47" s="16"/>
      <c r="J47" s="16"/>
      <c r="K47" s="16"/>
      <c r="L47" s="16"/>
      <c r="M47" s="16"/>
      <c r="N47" s="45"/>
      <c r="O47" s="45"/>
      <c r="P47" s="45"/>
      <c r="Q47" s="44"/>
      <c r="R47" s="34"/>
    </row>
    <row r="48" spans="1:18" ht="12" customHeight="1">
      <c r="A48" s="24">
        <v>2</v>
      </c>
      <c r="B48" s="26" t="s">
        <v>29</v>
      </c>
      <c r="C48" s="18"/>
      <c r="D48" s="27" t="s">
        <v>30</v>
      </c>
      <c r="E48" s="16"/>
      <c r="F48" s="16"/>
      <c r="G48" s="16"/>
      <c r="H48" s="16"/>
      <c r="I48" s="16"/>
      <c r="J48" s="16"/>
      <c r="K48" s="16"/>
      <c r="L48" s="16"/>
      <c r="M48" s="16"/>
      <c r="N48" s="45"/>
      <c r="O48" s="45"/>
      <c r="P48" s="45"/>
      <c r="Q48" s="44"/>
      <c r="R48" s="34"/>
    </row>
    <row r="49" spans="1:18" ht="24" customHeight="1">
      <c r="A49" s="24">
        <v>2</v>
      </c>
      <c r="B49" s="26" t="s">
        <v>29</v>
      </c>
      <c r="C49" s="18" t="s">
        <v>65</v>
      </c>
      <c r="D49" s="35" t="s">
        <v>66</v>
      </c>
      <c r="E49" s="27"/>
      <c r="F49" s="27"/>
      <c r="G49" s="27"/>
      <c r="H49" s="27"/>
      <c r="I49" s="16"/>
      <c r="J49" s="16"/>
      <c r="K49" s="16"/>
      <c r="L49" s="16"/>
      <c r="M49" s="16"/>
      <c r="N49" s="48">
        <v>130391392</v>
      </c>
      <c r="O49" s="48">
        <v>55758128</v>
      </c>
      <c r="P49" s="48">
        <v>55758128</v>
      </c>
      <c r="Q49" s="43">
        <v>42.7621234383325</v>
      </c>
      <c r="R49" s="43">
        <v>100</v>
      </c>
    </row>
    <row r="50" spans="1:18" ht="30" customHeight="1">
      <c r="A50" s="24"/>
      <c r="B50" s="24"/>
      <c r="C50" s="16"/>
      <c r="D50" s="35" t="s">
        <v>67</v>
      </c>
      <c r="E50" s="16" t="s">
        <v>60</v>
      </c>
      <c r="F50" s="16" t="s">
        <v>61</v>
      </c>
      <c r="G50" s="16" t="s">
        <v>35</v>
      </c>
      <c r="H50" s="16" t="s">
        <v>68</v>
      </c>
      <c r="I50" s="29">
        <v>3</v>
      </c>
      <c r="J50" s="29">
        <v>3</v>
      </c>
      <c r="K50" s="29">
        <v>3</v>
      </c>
      <c r="L50" s="30">
        <v>100</v>
      </c>
      <c r="M50" s="30">
        <v>100</v>
      </c>
      <c r="N50" s="45"/>
      <c r="O50" s="45"/>
      <c r="P50" s="45"/>
      <c r="Q50" s="25"/>
      <c r="R50" s="34"/>
    </row>
    <row r="51" spans="1:18" ht="30" customHeight="1">
      <c r="A51" s="24"/>
      <c r="B51" s="24"/>
      <c r="C51" s="16"/>
      <c r="D51" s="35" t="s">
        <v>69</v>
      </c>
      <c r="E51" s="16" t="s">
        <v>60</v>
      </c>
      <c r="F51" s="16" t="s">
        <v>61</v>
      </c>
      <c r="G51" s="16" t="s">
        <v>35</v>
      </c>
      <c r="H51" s="16" t="s">
        <v>68</v>
      </c>
      <c r="I51" s="29">
        <v>3</v>
      </c>
      <c r="J51" s="29">
        <v>3</v>
      </c>
      <c r="K51" s="37" t="s">
        <v>70</v>
      </c>
      <c r="L51" s="37" t="s">
        <v>70</v>
      </c>
      <c r="M51" s="37" t="s">
        <v>70</v>
      </c>
      <c r="N51" s="45"/>
      <c r="O51" s="45"/>
      <c r="P51" s="45"/>
      <c r="Q51" s="25"/>
      <c r="R51" s="34"/>
    </row>
    <row r="52" spans="1:18" ht="30" customHeight="1">
      <c r="A52" s="24"/>
      <c r="B52" s="24"/>
      <c r="C52" s="16"/>
      <c r="D52" s="35" t="s">
        <v>71</v>
      </c>
      <c r="E52" s="16" t="s">
        <v>60</v>
      </c>
      <c r="F52" s="16" t="s">
        <v>61</v>
      </c>
      <c r="G52" s="16" t="s">
        <v>35</v>
      </c>
      <c r="H52" s="16" t="s">
        <v>68</v>
      </c>
      <c r="I52" s="29">
        <v>4</v>
      </c>
      <c r="J52" s="29">
        <v>4</v>
      </c>
      <c r="K52" s="29">
        <v>4</v>
      </c>
      <c r="L52" s="30">
        <v>100</v>
      </c>
      <c r="M52" s="30">
        <v>100</v>
      </c>
      <c r="N52" s="45"/>
      <c r="O52" s="45"/>
      <c r="P52" s="45"/>
      <c r="Q52" s="25"/>
      <c r="R52" s="34"/>
    </row>
    <row r="53" spans="1:18" ht="30" customHeight="1">
      <c r="A53" s="24"/>
      <c r="B53" s="24"/>
      <c r="C53" s="16"/>
      <c r="D53" s="35" t="s">
        <v>72</v>
      </c>
      <c r="E53" s="16" t="s">
        <v>60</v>
      </c>
      <c r="F53" s="16" t="s">
        <v>61</v>
      </c>
      <c r="G53" s="16" t="s">
        <v>35</v>
      </c>
      <c r="H53" s="16" t="s">
        <v>68</v>
      </c>
      <c r="I53" s="29">
        <v>1</v>
      </c>
      <c r="J53" s="29">
        <v>1</v>
      </c>
      <c r="K53" s="29">
        <v>1</v>
      </c>
      <c r="L53" s="30">
        <v>100</v>
      </c>
      <c r="M53" s="30">
        <v>100</v>
      </c>
      <c r="N53" s="45"/>
      <c r="O53" s="45"/>
      <c r="P53" s="45"/>
      <c r="Q53" s="25"/>
      <c r="R53" s="34"/>
    </row>
    <row r="54" spans="1:18" ht="30" customHeight="1">
      <c r="A54" s="24"/>
      <c r="B54" s="24"/>
      <c r="C54" s="16"/>
      <c r="D54" s="35" t="s">
        <v>73</v>
      </c>
      <c r="E54" s="16" t="s">
        <v>60</v>
      </c>
      <c r="F54" s="16" t="s">
        <v>61</v>
      </c>
      <c r="G54" s="16" t="s">
        <v>35</v>
      </c>
      <c r="H54" s="16" t="s">
        <v>68</v>
      </c>
      <c r="I54" s="29">
        <v>1</v>
      </c>
      <c r="J54" s="29">
        <v>1</v>
      </c>
      <c r="K54" s="29">
        <v>1</v>
      </c>
      <c r="L54" s="30">
        <v>100</v>
      </c>
      <c r="M54" s="30">
        <v>100</v>
      </c>
      <c r="N54" s="45"/>
      <c r="O54" s="45"/>
      <c r="P54" s="45"/>
      <c r="Q54" s="25"/>
      <c r="R54" s="34"/>
    </row>
    <row r="55" spans="1:18" ht="30" customHeight="1">
      <c r="A55" s="24"/>
      <c r="B55" s="24"/>
      <c r="C55" s="16"/>
      <c r="D55" s="35" t="s">
        <v>74</v>
      </c>
      <c r="E55" s="16" t="s">
        <v>60</v>
      </c>
      <c r="F55" s="16" t="s">
        <v>61</v>
      </c>
      <c r="G55" s="16" t="s">
        <v>35</v>
      </c>
      <c r="H55" s="16" t="s">
        <v>68</v>
      </c>
      <c r="I55" s="29">
        <v>1</v>
      </c>
      <c r="J55" s="29">
        <v>1</v>
      </c>
      <c r="K55" s="29">
        <v>1</v>
      </c>
      <c r="L55" s="30">
        <v>100</v>
      </c>
      <c r="M55" s="30">
        <v>100</v>
      </c>
      <c r="N55" s="45"/>
      <c r="O55" s="45"/>
      <c r="P55" s="45"/>
      <c r="Q55" s="25"/>
      <c r="R55" s="34"/>
    </row>
    <row r="56" spans="1:18" ht="30" customHeight="1">
      <c r="A56" s="24"/>
      <c r="B56" s="24"/>
      <c r="C56" s="16"/>
      <c r="D56" s="35" t="s">
        <v>75</v>
      </c>
      <c r="E56" s="16" t="s">
        <v>60</v>
      </c>
      <c r="F56" s="16" t="s">
        <v>61</v>
      </c>
      <c r="G56" s="16" t="s">
        <v>35</v>
      </c>
      <c r="H56" s="16" t="s">
        <v>76</v>
      </c>
      <c r="I56" s="29">
        <v>1</v>
      </c>
      <c r="J56" s="16">
        <v>1</v>
      </c>
      <c r="K56" s="29">
        <v>1</v>
      </c>
      <c r="L56" s="30">
        <v>100</v>
      </c>
      <c r="M56" s="30">
        <v>100</v>
      </c>
      <c r="N56" s="45"/>
      <c r="O56" s="45"/>
      <c r="P56" s="45"/>
      <c r="Q56" s="25"/>
      <c r="R56" s="34"/>
    </row>
    <row r="57" spans="1:18" ht="30" customHeight="1">
      <c r="A57" s="24"/>
      <c r="B57" s="24"/>
      <c r="C57" s="16"/>
      <c r="D57" s="35" t="s">
        <v>77</v>
      </c>
      <c r="E57" s="16" t="s">
        <v>60</v>
      </c>
      <c r="F57" s="16" t="s">
        <v>61</v>
      </c>
      <c r="G57" s="16" t="s">
        <v>35</v>
      </c>
      <c r="H57" s="16" t="s">
        <v>78</v>
      </c>
      <c r="I57" s="29">
        <v>1</v>
      </c>
      <c r="J57" s="16">
        <v>1</v>
      </c>
      <c r="K57" s="29">
        <v>1</v>
      </c>
      <c r="L57" s="30">
        <v>100</v>
      </c>
      <c r="M57" s="30">
        <v>100</v>
      </c>
      <c r="N57" s="45"/>
      <c r="O57" s="45"/>
      <c r="P57" s="45"/>
      <c r="Q57" s="25"/>
      <c r="R57" s="34"/>
    </row>
    <row r="58" spans="1:18" ht="30" customHeight="1">
      <c r="A58" s="24"/>
      <c r="B58" s="24"/>
      <c r="C58" s="16"/>
      <c r="D58" s="35" t="s">
        <v>79</v>
      </c>
      <c r="E58" s="16" t="s">
        <v>60</v>
      </c>
      <c r="F58" s="16" t="s">
        <v>61</v>
      </c>
      <c r="G58" s="16" t="s">
        <v>35</v>
      </c>
      <c r="H58" s="16" t="s">
        <v>78</v>
      </c>
      <c r="I58" s="29">
        <v>1</v>
      </c>
      <c r="J58" s="16">
        <v>1</v>
      </c>
      <c r="K58" s="29">
        <v>1</v>
      </c>
      <c r="L58" s="30">
        <v>100</v>
      </c>
      <c r="M58" s="30">
        <v>100</v>
      </c>
      <c r="N58" s="45"/>
      <c r="O58" s="45"/>
      <c r="P58" s="45"/>
      <c r="Q58" s="25"/>
      <c r="R58" s="34"/>
    </row>
    <row r="59" spans="1:18" ht="24.75" customHeight="1">
      <c r="A59" s="24"/>
      <c r="B59" s="24"/>
      <c r="C59" s="16"/>
      <c r="D59" s="35" t="s">
        <v>80</v>
      </c>
      <c r="E59" s="16" t="s">
        <v>60</v>
      </c>
      <c r="F59" s="16" t="s">
        <v>61</v>
      </c>
      <c r="G59" s="16" t="s">
        <v>35</v>
      </c>
      <c r="H59" s="16" t="s">
        <v>78</v>
      </c>
      <c r="I59" s="29">
        <v>2</v>
      </c>
      <c r="J59" s="29">
        <v>2</v>
      </c>
      <c r="K59" s="29">
        <v>1</v>
      </c>
      <c r="L59" s="30">
        <v>50</v>
      </c>
      <c r="M59" s="30">
        <v>50</v>
      </c>
      <c r="N59" s="45"/>
      <c r="O59" s="45"/>
      <c r="P59" s="45"/>
      <c r="Q59" s="25"/>
      <c r="R59" s="34"/>
    </row>
    <row r="60" spans="1:18" ht="24.75" customHeight="1">
      <c r="A60" s="24"/>
      <c r="B60" s="24"/>
      <c r="C60" s="16"/>
      <c r="D60" s="35" t="s">
        <v>81</v>
      </c>
      <c r="E60" s="16" t="s">
        <v>60</v>
      </c>
      <c r="F60" s="16" t="s">
        <v>61</v>
      </c>
      <c r="G60" s="16" t="s">
        <v>35</v>
      </c>
      <c r="H60" s="16" t="s">
        <v>78</v>
      </c>
      <c r="I60" s="29">
        <v>3</v>
      </c>
      <c r="J60" s="29">
        <v>3</v>
      </c>
      <c r="K60" s="29">
        <v>3</v>
      </c>
      <c r="L60" s="30">
        <v>100</v>
      </c>
      <c r="M60" s="30">
        <v>100</v>
      </c>
      <c r="N60" s="45"/>
      <c r="O60" s="45"/>
      <c r="P60" s="45"/>
      <c r="Q60" s="25"/>
      <c r="R60" s="34"/>
    </row>
    <row r="61" spans="1:18" ht="24.75" customHeight="1">
      <c r="A61" s="24"/>
      <c r="B61" s="24"/>
      <c r="C61" s="16"/>
      <c r="D61" s="35" t="s">
        <v>82</v>
      </c>
      <c r="E61" s="16" t="s">
        <v>60</v>
      </c>
      <c r="F61" s="16" t="s">
        <v>61</v>
      </c>
      <c r="G61" s="16" t="s">
        <v>35</v>
      </c>
      <c r="H61" s="16" t="s">
        <v>68</v>
      </c>
      <c r="I61" s="29">
        <v>2</v>
      </c>
      <c r="J61" s="29">
        <v>2</v>
      </c>
      <c r="K61" s="29">
        <v>2</v>
      </c>
      <c r="L61" s="30">
        <v>100</v>
      </c>
      <c r="M61" s="30">
        <v>100</v>
      </c>
      <c r="N61" s="45"/>
      <c r="O61" s="45"/>
      <c r="P61" s="45"/>
      <c r="Q61" s="25"/>
      <c r="R61" s="34"/>
    </row>
    <row r="62" spans="1:18" ht="24.75" customHeight="1">
      <c r="A62" s="24"/>
      <c r="B62" s="24"/>
      <c r="C62" s="16"/>
      <c r="D62" s="35" t="s">
        <v>83</v>
      </c>
      <c r="E62" s="16" t="s">
        <v>60</v>
      </c>
      <c r="F62" s="16" t="s">
        <v>61</v>
      </c>
      <c r="G62" s="16" t="s">
        <v>35</v>
      </c>
      <c r="H62" s="16" t="s">
        <v>78</v>
      </c>
      <c r="I62" s="29">
        <v>1</v>
      </c>
      <c r="J62" s="29">
        <v>1</v>
      </c>
      <c r="K62" s="29">
        <v>1</v>
      </c>
      <c r="L62" s="30">
        <v>100</v>
      </c>
      <c r="M62" s="30">
        <v>100</v>
      </c>
      <c r="N62" s="45"/>
      <c r="O62" s="45"/>
      <c r="P62" s="45"/>
      <c r="Q62" s="25"/>
      <c r="R62" s="34"/>
    </row>
    <row r="63" spans="1:18" ht="24.75" customHeight="1">
      <c r="A63" s="24"/>
      <c r="B63" s="24"/>
      <c r="C63" s="16"/>
      <c r="D63" s="35" t="s">
        <v>84</v>
      </c>
      <c r="E63" s="16" t="s">
        <v>60</v>
      </c>
      <c r="F63" s="16" t="s">
        <v>61</v>
      </c>
      <c r="G63" s="16" t="s">
        <v>35</v>
      </c>
      <c r="H63" s="16" t="s">
        <v>78</v>
      </c>
      <c r="I63" s="29">
        <v>5</v>
      </c>
      <c r="J63" s="16">
        <v>5</v>
      </c>
      <c r="K63" s="16">
        <v>5</v>
      </c>
      <c r="L63" s="30">
        <v>100</v>
      </c>
      <c r="M63" s="30">
        <v>100</v>
      </c>
      <c r="N63" s="45"/>
      <c r="O63" s="45"/>
      <c r="P63" s="45"/>
      <c r="Q63" s="25"/>
      <c r="R63" s="34"/>
    </row>
    <row r="64" spans="1:18" ht="24.75" customHeight="1">
      <c r="A64" s="24"/>
      <c r="B64" s="24"/>
      <c r="C64" s="16"/>
      <c r="D64" s="35" t="s">
        <v>85</v>
      </c>
      <c r="E64" s="16" t="s">
        <v>60</v>
      </c>
      <c r="F64" s="16" t="s">
        <v>61</v>
      </c>
      <c r="G64" s="16" t="s">
        <v>35</v>
      </c>
      <c r="H64" s="16" t="s">
        <v>78</v>
      </c>
      <c r="I64" s="29">
        <v>3</v>
      </c>
      <c r="J64" s="29">
        <v>3</v>
      </c>
      <c r="K64" s="29">
        <v>3</v>
      </c>
      <c r="L64" s="30">
        <v>100</v>
      </c>
      <c r="M64" s="30">
        <v>100</v>
      </c>
      <c r="N64" s="45"/>
      <c r="O64" s="45"/>
      <c r="P64" s="45"/>
      <c r="Q64" s="25"/>
      <c r="R64" s="34"/>
    </row>
    <row r="65" spans="1:18" ht="24.75" customHeight="1">
      <c r="A65" s="24"/>
      <c r="B65" s="24"/>
      <c r="C65" s="16"/>
      <c r="D65" s="35" t="s">
        <v>86</v>
      </c>
      <c r="E65" s="16" t="s">
        <v>60</v>
      </c>
      <c r="F65" s="16" t="s">
        <v>61</v>
      </c>
      <c r="G65" s="16" t="s">
        <v>35</v>
      </c>
      <c r="H65" s="16" t="s">
        <v>78</v>
      </c>
      <c r="I65" s="29">
        <v>2</v>
      </c>
      <c r="J65" s="29">
        <v>2</v>
      </c>
      <c r="K65" s="29">
        <v>2</v>
      </c>
      <c r="L65" s="30">
        <v>100</v>
      </c>
      <c r="M65" s="30">
        <v>100</v>
      </c>
      <c r="N65" s="45"/>
      <c r="O65" s="45"/>
      <c r="P65" s="45"/>
      <c r="Q65" s="25"/>
      <c r="R65" s="34"/>
    </row>
    <row r="66" spans="1:18" ht="25.5" customHeight="1">
      <c r="A66" s="24"/>
      <c r="B66" s="24"/>
      <c r="C66" s="16"/>
      <c r="D66" s="35" t="s">
        <v>87</v>
      </c>
      <c r="E66" s="16" t="s">
        <v>60</v>
      </c>
      <c r="F66" s="16" t="s">
        <v>61</v>
      </c>
      <c r="G66" s="16" t="s">
        <v>35</v>
      </c>
      <c r="H66" s="16" t="s">
        <v>78</v>
      </c>
      <c r="I66" s="29">
        <v>1</v>
      </c>
      <c r="J66" s="29">
        <v>1</v>
      </c>
      <c r="K66" s="29">
        <v>1</v>
      </c>
      <c r="L66" s="30">
        <v>100</v>
      </c>
      <c r="M66" s="30">
        <v>100</v>
      </c>
      <c r="N66" s="45"/>
      <c r="O66" s="45"/>
      <c r="P66" s="45"/>
      <c r="Q66" s="25"/>
      <c r="R66" s="34"/>
    </row>
    <row r="67" spans="1:18" ht="37.5" customHeight="1">
      <c r="A67" s="24"/>
      <c r="B67" s="24"/>
      <c r="C67" s="18"/>
      <c r="D67" s="35" t="s">
        <v>88</v>
      </c>
      <c r="E67" s="16" t="s">
        <v>60</v>
      </c>
      <c r="F67" s="16" t="s">
        <v>61</v>
      </c>
      <c r="G67" s="16" t="s">
        <v>35</v>
      </c>
      <c r="H67" s="16" t="s">
        <v>78</v>
      </c>
      <c r="I67" s="29">
        <v>1</v>
      </c>
      <c r="J67" s="29">
        <v>1</v>
      </c>
      <c r="K67" s="29">
        <v>1</v>
      </c>
      <c r="L67" s="30">
        <v>100</v>
      </c>
      <c r="M67" s="30">
        <v>100</v>
      </c>
      <c r="N67" s="45"/>
      <c r="O67" s="45"/>
      <c r="P67" s="45"/>
      <c r="Q67" s="25"/>
      <c r="R67" s="24"/>
    </row>
    <row r="68" spans="1:18" ht="30" customHeight="1">
      <c r="A68" s="24"/>
      <c r="B68" s="24"/>
      <c r="C68" s="24"/>
      <c r="D68" s="35" t="s">
        <v>89</v>
      </c>
      <c r="E68" s="16" t="s">
        <v>60</v>
      </c>
      <c r="F68" s="16" t="s">
        <v>61</v>
      </c>
      <c r="G68" s="16" t="s">
        <v>35</v>
      </c>
      <c r="H68" s="16" t="s">
        <v>78</v>
      </c>
      <c r="I68" s="29">
        <v>1</v>
      </c>
      <c r="J68" s="16">
        <v>1</v>
      </c>
      <c r="K68" s="16">
        <v>1</v>
      </c>
      <c r="L68" s="30">
        <v>100</v>
      </c>
      <c r="M68" s="30">
        <v>100</v>
      </c>
      <c r="N68" s="45"/>
      <c r="O68" s="45"/>
      <c r="P68" s="45"/>
      <c r="Q68" s="25"/>
      <c r="R68" s="24"/>
    </row>
    <row r="69" spans="1:18" ht="30.75" customHeight="1">
      <c r="A69" s="24"/>
      <c r="B69" s="24"/>
      <c r="C69" s="24"/>
      <c r="D69" s="35" t="s">
        <v>90</v>
      </c>
      <c r="E69" s="16" t="s">
        <v>60</v>
      </c>
      <c r="F69" s="16" t="s">
        <v>61</v>
      </c>
      <c r="G69" s="16" t="s">
        <v>35</v>
      </c>
      <c r="H69" s="16" t="s">
        <v>91</v>
      </c>
      <c r="I69" s="29">
        <v>7</v>
      </c>
      <c r="J69" s="16">
        <v>7</v>
      </c>
      <c r="K69" s="16">
        <v>7</v>
      </c>
      <c r="L69" s="30">
        <v>100</v>
      </c>
      <c r="M69" s="30">
        <v>100</v>
      </c>
      <c r="N69" s="45"/>
      <c r="O69" s="45"/>
      <c r="P69" s="45"/>
      <c r="Q69" s="25"/>
      <c r="R69" s="24"/>
    </row>
    <row r="70" spans="1:18" ht="14.25" customHeight="1">
      <c r="A70" s="24"/>
      <c r="B70" s="24"/>
      <c r="C70" s="24"/>
      <c r="D70" s="36"/>
      <c r="E70" s="16"/>
      <c r="F70" s="16"/>
      <c r="G70" s="16"/>
      <c r="H70" s="16"/>
      <c r="I70" s="29"/>
      <c r="J70" s="16"/>
      <c r="K70" s="16"/>
      <c r="L70" s="30"/>
      <c r="M70" s="30"/>
      <c r="N70" s="45"/>
      <c r="O70" s="45"/>
      <c r="P70" s="45"/>
      <c r="Q70" s="25"/>
      <c r="R70" s="24"/>
    </row>
    <row r="71" spans="1:18" ht="27.75" customHeight="1">
      <c r="A71" s="24">
        <v>2</v>
      </c>
      <c r="B71" s="24"/>
      <c r="C71" s="18"/>
      <c r="D71" s="19" t="s">
        <v>28</v>
      </c>
      <c r="E71" s="16"/>
      <c r="F71" s="16"/>
      <c r="G71" s="16"/>
      <c r="H71" s="16"/>
      <c r="I71" s="16"/>
      <c r="J71" s="16"/>
      <c r="K71" s="16"/>
      <c r="L71" s="16"/>
      <c r="M71" s="16"/>
      <c r="N71" s="45"/>
      <c r="O71" s="45"/>
      <c r="P71" s="45"/>
      <c r="Q71" s="25"/>
      <c r="R71" s="34"/>
    </row>
    <row r="72" spans="1:18" ht="27.75" customHeight="1">
      <c r="A72" s="24">
        <v>2</v>
      </c>
      <c r="B72" s="26" t="s">
        <v>29</v>
      </c>
      <c r="C72" s="18"/>
      <c r="D72" s="27" t="s">
        <v>30</v>
      </c>
      <c r="E72" s="16"/>
      <c r="F72" s="16"/>
      <c r="G72" s="16"/>
      <c r="H72" s="16"/>
      <c r="I72" s="16"/>
      <c r="J72" s="16"/>
      <c r="K72" s="16"/>
      <c r="L72" s="16"/>
      <c r="M72" s="16"/>
      <c r="N72" s="45"/>
      <c r="O72" s="45"/>
      <c r="P72" s="45"/>
      <c r="Q72" s="25"/>
      <c r="R72" s="34"/>
    </row>
    <row r="73" spans="1:18" ht="27.75" customHeight="1">
      <c r="A73" s="24">
        <v>2</v>
      </c>
      <c r="B73" s="26" t="s">
        <v>29</v>
      </c>
      <c r="C73" s="18" t="s">
        <v>92</v>
      </c>
      <c r="D73" s="35" t="s">
        <v>93</v>
      </c>
      <c r="E73" s="27"/>
      <c r="F73" s="27"/>
      <c r="G73" s="27"/>
      <c r="H73" s="27"/>
      <c r="I73" s="16"/>
      <c r="J73" s="16"/>
      <c r="K73" s="16"/>
      <c r="L73" s="16"/>
      <c r="M73" s="16"/>
      <c r="N73" s="48">
        <v>24507500</v>
      </c>
      <c r="O73" s="48">
        <v>16820554</v>
      </c>
      <c r="P73" s="48">
        <v>16820554</v>
      </c>
      <c r="Q73" s="43">
        <v>68.6343119453229</v>
      </c>
      <c r="R73" s="43">
        <v>100</v>
      </c>
    </row>
    <row r="74" spans="1:18" ht="30" customHeight="1">
      <c r="A74" s="24"/>
      <c r="B74" s="24"/>
      <c r="C74" s="24"/>
      <c r="D74" s="35" t="s">
        <v>94</v>
      </c>
      <c r="E74" s="16" t="s">
        <v>60</v>
      </c>
      <c r="F74" s="16" t="s">
        <v>61</v>
      </c>
      <c r="G74" s="16" t="s">
        <v>35</v>
      </c>
      <c r="H74" s="16" t="s">
        <v>95</v>
      </c>
      <c r="I74" s="16">
        <v>4</v>
      </c>
      <c r="J74" s="16">
        <v>4</v>
      </c>
      <c r="K74" s="16">
        <v>4</v>
      </c>
      <c r="L74" s="31">
        <v>100</v>
      </c>
      <c r="M74" s="31">
        <v>100</v>
      </c>
      <c r="N74" s="47"/>
      <c r="O74" s="47"/>
      <c r="P74" s="47"/>
      <c r="Q74" s="25"/>
      <c r="R74" s="24"/>
    </row>
    <row r="75" spans="1:18" ht="30" customHeight="1">
      <c r="A75" s="24"/>
      <c r="B75" s="24"/>
      <c r="C75" s="24"/>
      <c r="D75" s="35" t="s">
        <v>96</v>
      </c>
      <c r="E75" s="16" t="s">
        <v>60</v>
      </c>
      <c r="F75" s="16" t="s">
        <v>61</v>
      </c>
      <c r="G75" s="16" t="s">
        <v>35</v>
      </c>
      <c r="H75" s="16" t="s">
        <v>97</v>
      </c>
      <c r="I75" s="16">
        <v>2</v>
      </c>
      <c r="J75" s="16">
        <v>2</v>
      </c>
      <c r="K75" s="16">
        <v>2</v>
      </c>
      <c r="L75" s="31">
        <v>100</v>
      </c>
      <c r="M75" s="31">
        <v>100</v>
      </c>
      <c r="N75" s="47"/>
      <c r="O75" s="47"/>
      <c r="P75" s="47"/>
      <c r="Q75" s="25"/>
      <c r="R75" s="24"/>
    </row>
    <row r="76" spans="1:18" ht="30" customHeight="1">
      <c r="A76" s="24"/>
      <c r="B76" s="24"/>
      <c r="C76" s="24"/>
      <c r="D76" s="35" t="s">
        <v>98</v>
      </c>
      <c r="E76" s="16" t="s">
        <v>60</v>
      </c>
      <c r="F76" s="16" t="s">
        <v>61</v>
      </c>
      <c r="G76" s="16" t="s">
        <v>35</v>
      </c>
      <c r="H76" s="16" t="s">
        <v>97</v>
      </c>
      <c r="I76" s="16">
        <v>3</v>
      </c>
      <c r="J76" s="16">
        <v>3</v>
      </c>
      <c r="K76" s="16">
        <v>3</v>
      </c>
      <c r="L76" s="31">
        <v>100</v>
      </c>
      <c r="M76" s="31">
        <v>100</v>
      </c>
      <c r="N76" s="47"/>
      <c r="O76" s="47"/>
      <c r="P76" s="47"/>
      <c r="Q76" s="25"/>
      <c r="R76" s="24"/>
    </row>
    <row r="77" spans="1:18" ht="24" customHeight="1">
      <c r="A77" s="24"/>
      <c r="B77" s="24"/>
      <c r="C77" s="24"/>
      <c r="D77" s="35" t="s">
        <v>99</v>
      </c>
      <c r="E77" s="16" t="s">
        <v>60</v>
      </c>
      <c r="F77" s="16" t="s">
        <v>61</v>
      </c>
      <c r="G77" s="16" t="s">
        <v>35</v>
      </c>
      <c r="H77" s="16" t="s">
        <v>100</v>
      </c>
      <c r="I77" s="16">
        <v>8</v>
      </c>
      <c r="J77" s="16">
        <v>8</v>
      </c>
      <c r="K77" s="16">
        <v>8</v>
      </c>
      <c r="L77" s="31">
        <v>100</v>
      </c>
      <c r="M77" s="31">
        <v>100</v>
      </c>
      <c r="N77" s="47"/>
      <c r="O77" s="47"/>
      <c r="P77" s="47"/>
      <c r="Q77" s="25"/>
      <c r="R77" s="24"/>
    </row>
    <row r="78" spans="1:18" ht="24" customHeight="1">
      <c r="A78" s="24"/>
      <c r="B78" s="24"/>
      <c r="C78" s="24"/>
      <c r="D78" s="35" t="s">
        <v>101</v>
      </c>
      <c r="E78" s="16" t="s">
        <v>60</v>
      </c>
      <c r="F78" s="16" t="s">
        <v>61</v>
      </c>
      <c r="G78" s="16" t="s">
        <v>35</v>
      </c>
      <c r="H78" s="16" t="s">
        <v>97</v>
      </c>
      <c r="I78" s="16">
        <v>5</v>
      </c>
      <c r="J78" s="16">
        <v>5</v>
      </c>
      <c r="K78" s="16">
        <v>5</v>
      </c>
      <c r="L78" s="31">
        <v>100</v>
      </c>
      <c r="M78" s="31">
        <v>100</v>
      </c>
      <c r="N78" s="47"/>
      <c r="O78" s="47"/>
      <c r="P78" s="47"/>
      <c r="Q78" s="25"/>
      <c r="R78" s="24"/>
    </row>
    <row r="79" spans="1:18" ht="30" customHeight="1">
      <c r="A79" s="24"/>
      <c r="B79" s="24"/>
      <c r="C79" s="24"/>
      <c r="D79" s="35" t="s">
        <v>102</v>
      </c>
      <c r="E79" s="16" t="s">
        <v>60</v>
      </c>
      <c r="F79" s="16" t="s">
        <v>61</v>
      </c>
      <c r="G79" s="16" t="s">
        <v>35</v>
      </c>
      <c r="H79" s="16" t="s">
        <v>103</v>
      </c>
      <c r="I79" s="16">
        <v>3</v>
      </c>
      <c r="J79" s="16">
        <v>3</v>
      </c>
      <c r="K79" s="16">
        <v>3</v>
      </c>
      <c r="L79" s="31">
        <v>100</v>
      </c>
      <c r="M79" s="31">
        <v>100</v>
      </c>
      <c r="N79" s="47"/>
      <c r="O79" s="47"/>
      <c r="P79" s="47"/>
      <c r="Q79" s="25"/>
      <c r="R79" s="24"/>
    </row>
    <row r="80" spans="1:18" ht="30" customHeight="1">
      <c r="A80" s="24"/>
      <c r="B80" s="24"/>
      <c r="C80" s="24"/>
      <c r="D80" s="35" t="s">
        <v>104</v>
      </c>
      <c r="E80" s="16" t="s">
        <v>60</v>
      </c>
      <c r="F80" s="16" t="s">
        <v>61</v>
      </c>
      <c r="G80" s="16" t="s">
        <v>35</v>
      </c>
      <c r="H80" s="16" t="s">
        <v>105</v>
      </c>
      <c r="I80" s="16">
        <v>45</v>
      </c>
      <c r="J80" s="16">
        <v>46</v>
      </c>
      <c r="K80" s="16">
        <v>51</v>
      </c>
      <c r="L80" s="31">
        <v>111</v>
      </c>
      <c r="M80" s="31">
        <v>111</v>
      </c>
      <c r="N80" s="47"/>
      <c r="O80" s="47"/>
      <c r="P80" s="47"/>
      <c r="Q80" s="25"/>
      <c r="R80" s="24"/>
    </row>
    <row r="81" spans="1:18" ht="30" customHeight="1">
      <c r="A81" s="24"/>
      <c r="B81" s="24"/>
      <c r="C81" s="24"/>
      <c r="D81" s="35" t="s">
        <v>106</v>
      </c>
      <c r="E81" s="16" t="s">
        <v>60</v>
      </c>
      <c r="F81" s="16" t="s">
        <v>61</v>
      </c>
      <c r="G81" s="16" t="s">
        <v>35</v>
      </c>
      <c r="H81" s="16" t="s">
        <v>107</v>
      </c>
      <c r="I81" s="16">
        <v>8</v>
      </c>
      <c r="J81" s="16">
        <v>8</v>
      </c>
      <c r="K81" s="16">
        <v>6</v>
      </c>
      <c r="L81" s="31">
        <v>75</v>
      </c>
      <c r="M81" s="31">
        <v>75</v>
      </c>
      <c r="N81" s="47"/>
      <c r="O81" s="47"/>
      <c r="P81" s="47"/>
      <c r="Q81" s="25"/>
      <c r="R81" s="24"/>
    </row>
    <row r="82" spans="1:18" ht="30" customHeight="1">
      <c r="A82" s="24"/>
      <c r="B82" s="24"/>
      <c r="C82" s="24"/>
      <c r="D82" s="35" t="s">
        <v>108</v>
      </c>
      <c r="E82" s="16" t="s">
        <v>60</v>
      </c>
      <c r="F82" s="16" t="s">
        <v>61</v>
      </c>
      <c r="G82" s="16" t="s">
        <v>35</v>
      </c>
      <c r="H82" s="16" t="s">
        <v>109</v>
      </c>
      <c r="I82" s="16">
        <v>1</v>
      </c>
      <c r="J82" s="16">
        <v>1</v>
      </c>
      <c r="K82" s="16">
        <v>1</v>
      </c>
      <c r="L82" s="31">
        <v>100</v>
      </c>
      <c r="M82" s="31">
        <v>100</v>
      </c>
      <c r="N82" s="47"/>
      <c r="O82" s="47"/>
      <c r="P82" s="47"/>
      <c r="Q82" s="25"/>
      <c r="R82" s="24"/>
    </row>
    <row r="83" spans="1:18" ht="30" customHeight="1">
      <c r="A83" s="24"/>
      <c r="B83" s="24"/>
      <c r="C83" s="24"/>
      <c r="D83" s="35" t="s">
        <v>110</v>
      </c>
      <c r="E83" s="16" t="s">
        <v>60</v>
      </c>
      <c r="F83" s="16" t="s">
        <v>61</v>
      </c>
      <c r="G83" s="16" t="s">
        <v>35</v>
      </c>
      <c r="H83" s="16" t="s">
        <v>111</v>
      </c>
      <c r="I83" s="37" t="s">
        <v>70</v>
      </c>
      <c r="J83" s="37" t="s">
        <v>70</v>
      </c>
      <c r="K83" s="37" t="s">
        <v>70</v>
      </c>
      <c r="L83" s="37" t="s">
        <v>70</v>
      </c>
      <c r="M83" s="37" t="s">
        <v>70</v>
      </c>
      <c r="N83" s="47"/>
      <c r="O83" s="47"/>
      <c r="P83" s="47"/>
      <c r="Q83" s="25"/>
      <c r="R83" s="24"/>
    </row>
    <row r="84" spans="1:18" ht="30" customHeight="1">
      <c r="A84" s="24"/>
      <c r="B84" s="24"/>
      <c r="C84" s="24"/>
      <c r="D84" s="35" t="s">
        <v>112</v>
      </c>
      <c r="E84" s="16" t="s">
        <v>60</v>
      </c>
      <c r="F84" s="16" t="s">
        <v>61</v>
      </c>
      <c r="G84" s="16" t="s">
        <v>35</v>
      </c>
      <c r="H84" s="16" t="s">
        <v>97</v>
      </c>
      <c r="I84" s="16">
        <v>1</v>
      </c>
      <c r="J84" s="16">
        <v>1</v>
      </c>
      <c r="K84" s="16">
        <v>1</v>
      </c>
      <c r="L84" s="31">
        <v>100</v>
      </c>
      <c r="M84" s="31">
        <v>100</v>
      </c>
      <c r="N84" s="47"/>
      <c r="O84" s="47"/>
      <c r="P84" s="47"/>
      <c r="Q84" s="25"/>
      <c r="R84" s="24"/>
    </row>
    <row r="85" spans="1:18" ht="8.25" customHeight="1">
      <c r="A85" s="24"/>
      <c r="B85" s="24"/>
      <c r="C85" s="24"/>
      <c r="D85" s="35"/>
      <c r="E85" s="16"/>
      <c r="F85" s="16"/>
      <c r="G85" s="16"/>
      <c r="H85" s="16"/>
      <c r="I85" s="16"/>
      <c r="J85" s="16"/>
      <c r="K85" s="16"/>
      <c r="L85" s="31"/>
      <c r="M85" s="31"/>
      <c r="N85" s="47"/>
      <c r="O85" s="47"/>
      <c r="P85" s="47"/>
      <c r="Q85" s="25"/>
      <c r="R85" s="24"/>
    </row>
    <row r="86" spans="1:18" ht="18" customHeight="1">
      <c r="A86" s="24">
        <v>2</v>
      </c>
      <c r="B86" s="24"/>
      <c r="C86" s="18"/>
      <c r="D86" s="19" t="s">
        <v>28</v>
      </c>
      <c r="E86" s="16"/>
      <c r="F86" s="16"/>
      <c r="G86" s="16"/>
      <c r="H86" s="16"/>
      <c r="I86" s="16"/>
      <c r="J86" s="16"/>
      <c r="K86" s="16"/>
      <c r="L86" s="31"/>
      <c r="M86" s="31"/>
      <c r="N86" s="47"/>
      <c r="O86" s="47"/>
      <c r="P86" s="47"/>
      <c r="Q86" s="25"/>
      <c r="R86" s="24"/>
    </row>
    <row r="87" spans="1:18" ht="23.25" customHeight="1">
      <c r="A87" s="24">
        <v>2</v>
      </c>
      <c r="B87" s="26" t="s">
        <v>45</v>
      </c>
      <c r="C87" s="16"/>
      <c r="D87" s="19" t="s">
        <v>46</v>
      </c>
      <c r="E87" s="16"/>
      <c r="F87" s="16"/>
      <c r="G87" s="16"/>
      <c r="H87" s="16"/>
      <c r="I87" s="29"/>
      <c r="J87" s="29"/>
      <c r="K87" s="29"/>
      <c r="L87" s="16"/>
      <c r="M87" s="29"/>
      <c r="N87" s="45"/>
      <c r="O87" s="45"/>
      <c r="P87" s="45"/>
      <c r="Q87" s="25"/>
      <c r="R87" s="34"/>
    </row>
    <row r="88" spans="1:18" ht="30" customHeight="1">
      <c r="A88" s="24">
        <v>2</v>
      </c>
      <c r="B88" s="26" t="s">
        <v>45</v>
      </c>
      <c r="C88" s="16" t="s">
        <v>113</v>
      </c>
      <c r="D88" s="35" t="s">
        <v>114</v>
      </c>
      <c r="E88" s="16"/>
      <c r="F88" s="16"/>
      <c r="G88" s="16"/>
      <c r="H88" s="16"/>
      <c r="I88" s="29"/>
      <c r="J88" s="29"/>
      <c r="K88" s="29"/>
      <c r="L88" s="16"/>
      <c r="M88" s="29"/>
      <c r="N88" s="45">
        <v>26314808</v>
      </c>
      <c r="O88" s="45">
        <v>21672514</v>
      </c>
      <c r="P88" s="45">
        <v>21672514</v>
      </c>
      <c r="Q88" s="43">
        <v>82.3586248472723</v>
      </c>
      <c r="R88" s="43">
        <v>100</v>
      </c>
    </row>
    <row r="89" spans="1:18" ht="24" customHeight="1">
      <c r="A89" s="24"/>
      <c r="B89" s="24"/>
      <c r="C89" s="18"/>
      <c r="D89" s="27" t="s">
        <v>115</v>
      </c>
      <c r="E89" s="16"/>
      <c r="F89" s="16" t="s">
        <v>34</v>
      </c>
      <c r="G89" s="16" t="s">
        <v>35</v>
      </c>
      <c r="H89" s="16" t="s">
        <v>36</v>
      </c>
      <c r="I89" s="16">
        <v>100</v>
      </c>
      <c r="J89" s="16">
        <v>100</v>
      </c>
      <c r="K89" s="16">
        <v>335</v>
      </c>
      <c r="L89" s="31">
        <v>335</v>
      </c>
      <c r="M89" s="32">
        <v>335</v>
      </c>
      <c r="N89" s="45"/>
      <c r="O89" s="45"/>
      <c r="P89" s="45"/>
      <c r="Q89" s="25"/>
      <c r="R89" s="24"/>
    </row>
    <row r="90" spans="1:18" ht="24" customHeight="1">
      <c r="A90" s="24"/>
      <c r="B90" s="26"/>
      <c r="C90" s="16"/>
      <c r="D90" s="35" t="s">
        <v>142</v>
      </c>
      <c r="E90" s="16" t="s">
        <v>116</v>
      </c>
      <c r="F90" s="16" t="s">
        <v>34</v>
      </c>
      <c r="G90" s="16" t="s">
        <v>35</v>
      </c>
      <c r="H90" s="16" t="s">
        <v>117</v>
      </c>
      <c r="I90" s="29">
        <v>10</v>
      </c>
      <c r="J90" s="29">
        <v>10</v>
      </c>
      <c r="K90" s="29">
        <v>12</v>
      </c>
      <c r="L90" s="16">
        <f>K90/I90*100</f>
        <v>120</v>
      </c>
      <c r="M90" s="29">
        <f>K90/J90*100</f>
        <v>120</v>
      </c>
      <c r="N90" s="45"/>
      <c r="O90" s="45"/>
      <c r="P90" s="45"/>
      <c r="Q90" s="25"/>
      <c r="R90" s="34"/>
    </row>
    <row r="91" spans="1:18" ht="24" customHeight="1">
      <c r="A91" s="24"/>
      <c r="B91" s="24"/>
      <c r="C91" s="18"/>
      <c r="D91" s="35" t="s">
        <v>118</v>
      </c>
      <c r="E91" s="16" t="s">
        <v>116</v>
      </c>
      <c r="F91" s="16" t="s">
        <v>34</v>
      </c>
      <c r="G91" s="16" t="s">
        <v>35</v>
      </c>
      <c r="H91" s="16" t="s">
        <v>117</v>
      </c>
      <c r="I91" s="16">
        <v>5</v>
      </c>
      <c r="J91" s="16">
        <v>5</v>
      </c>
      <c r="K91" s="16">
        <v>6</v>
      </c>
      <c r="L91" s="16">
        <f aca="true" t="shared" si="0" ref="L91:L96">K91/I91*100</f>
        <v>120</v>
      </c>
      <c r="M91" s="29">
        <f aca="true" t="shared" si="1" ref="M91:M96">K91/J91*100</f>
        <v>120</v>
      </c>
      <c r="N91" s="45"/>
      <c r="O91" s="45"/>
      <c r="P91" s="45"/>
      <c r="Q91" s="25"/>
      <c r="R91" s="34"/>
    </row>
    <row r="92" spans="1:18" ht="24" customHeight="1">
      <c r="A92" s="24"/>
      <c r="B92" s="24"/>
      <c r="C92" s="18"/>
      <c r="D92" s="35" t="s">
        <v>119</v>
      </c>
      <c r="E92" s="16" t="s">
        <v>116</v>
      </c>
      <c r="F92" s="16" t="s">
        <v>34</v>
      </c>
      <c r="G92" s="16" t="s">
        <v>35</v>
      </c>
      <c r="H92" s="16" t="s">
        <v>120</v>
      </c>
      <c r="I92" s="16">
        <v>3</v>
      </c>
      <c r="J92" s="16">
        <v>3</v>
      </c>
      <c r="K92" s="16">
        <v>3</v>
      </c>
      <c r="L92" s="16">
        <f t="shared" si="0"/>
        <v>100</v>
      </c>
      <c r="M92" s="29">
        <f t="shared" si="1"/>
        <v>100</v>
      </c>
      <c r="N92" s="45"/>
      <c r="O92" s="45"/>
      <c r="P92" s="45"/>
      <c r="Q92" s="25"/>
      <c r="R92" s="24"/>
    </row>
    <row r="93" spans="1:18" ht="24" customHeight="1">
      <c r="A93" s="24"/>
      <c r="B93" s="24"/>
      <c r="C93" s="18"/>
      <c r="D93" s="35" t="s">
        <v>143</v>
      </c>
      <c r="E93" s="16" t="s">
        <v>116</v>
      </c>
      <c r="F93" s="16" t="s">
        <v>34</v>
      </c>
      <c r="G93" s="16" t="s">
        <v>35</v>
      </c>
      <c r="H93" s="16" t="s">
        <v>121</v>
      </c>
      <c r="I93" s="16">
        <v>8</v>
      </c>
      <c r="J93" s="16">
        <v>8</v>
      </c>
      <c r="K93" s="16">
        <v>7</v>
      </c>
      <c r="L93" s="38">
        <f t="shared" si="0"/>
        <v>87.5</v>
      </c>
      <c r="M93" s="38">
        <f t="shared" si="1"/>
        <v>87.5</v>
      </c>
      <c r="N93" s="45"/>
      <c r="O93" s="45"/>
      <c r="P93" s="45"/>
      <c r="Q93" s="25"/>
      <c r="R93" s="24"/>
    </row>
    <row r="94" spans="1:18" ht="24" customHeight="1">
      <c r="A94" s="24"/>
      <c r="B94" s="24"/>
      <c r="C94" s="18"/>
      <c r="D94" s="35" t="s">
        <v>144</v>
      </c>
      <c r="E94" s="16" t="s">
        <v>116</v>
      </c>
      <c r="F94" s="16" t="s">
        <v>34</v>
      </c>
      <c r="G94" s="16" t="s">
        <v>35</v>
      </c>
      <c r="H94" s="16" t="s">
        <v>122</v>
      </c>
      <c r="I94" s="16">
        <v>10</v>
      </c>
      <c r="J94" s="16">
        <v>10</v>
      </c>
      <c r="K94" s="16">
        <v>10</v>
      </c>
      <c r="L94" s="16">
        <f t="shared" si="0"/>
        <v>100</v>
      </c>
      <c r="M94" s="16">
        <f t="shared" si="1"/>
        <v>100</v>
      </c>
      <c r="N94" s="49"/>
      <c r="O94" s="49"/>
      <c r="P94" s="49"/>
      <c r="Q94" s="25"/>
      <c r="R94" s="24"/>
    </row>
    <row r="95" spans="1:18" ht="24" customHeight="1">
      <c r="A95" s="24"/>
      <c r="B95" s="24"/>
      <c r="C95" s="18"/>
      <c r="D95" s="35" t="s">
        <v>145</v>
      </c>
      <c r="E95" s="16" t="s">
        <v>116</v>
      </c>
      <c r="F95" s="16" t="s">
        <v>34</v>
      </c>
      <c r="G95" s="16" t="s">
        <v>35</v>
      </c>
      <c r="H95" s="16" t="s">
        <v>123</v>
      </c>
      <c r="I95" s="16">
        <v>10</v>
      </c>
      <c r="J95" s="16">
        <v>10</v>
      </c>
      <c r="K95" s="16">
        <v>10</v>
      </c>
      <c r="L95" s="16">
        <f t="shared" si="0"/>
        <v>100</v>
      </c>
      <c r="M95" s="16">
        <f t="shared" si="1"/>
        <v>100</v>
      </c>
      <c r="N95" s="45"/>
      <c r="O95" s="45"/>
      <c r="P95" s="45"/>
      <c r="Q95" s="25"/>
      <c r="R95" s="34"/>
    </row>
    <row r="96" spans="1:18" ht="24" customHeight="1">
      <c r="A96" s="24"/>
      <c r="B96" s="24"/>
      <c r="C96" s="24"/>
      <c r="D96" s="19" t="s">
        <v>146</v>
      </c>
      <c r="E96" s="16" t="s">
        <v>116</v>
      </c>
      <c r="F96" s="16" t="s">
        <v>34</v>
      </c>
      <c r="G96" s="16" t="s">
        <v>35</v>
      </c>
      <c r="H96" s="16"/>
      <c r="I96" s="16">
        <v>2</v>
      </c>
      <c r="J96" s="16">
        <v>2</v>
      </c>
      <c r="K96" s="16">
        <v>2</v>
      </c>
      <c r="L96" s="16">
        <f t="shared" si="0"/>
        <v>100</v>
      </c>
      <c r="M96" s="16">
        <f t="shared" si="1"/>
        <v>100</v>
      </c>
      <c r="N96" s="45"/>
      <c r="O96" s="45"/>
      <c r="P96" s="45"/>
      <c r="Q96" s="25"/>
      <c r="R96" s="24"/>
    </row>
    <row r="97" spans="1:18" ht="9.75" customHeight="1">
      <c r="A97" s="24"/>
      <c r="B97" s="26"/>
      <c r="C97" s="18"/>
      <c r="D97" s="19"/>
      <c r="E97" s="16"/>
      <c r="F97" s="16"/>
      <c r="G97" s="16"/>
      <c r="H97" s="16"/>
      <c r="I97" s="16"/>
      <c r="J97" s="16"/>
      <c r="K97" s="16"/>
      <c r="L97" s="16"/>
      <c r="M97" s="16"/>
      <c r="N97" s="46"/>
      <c r="O97" s="46"/>
      <c r="P97" s="46"/>
      <c r="Q97" s="25"/>
      <c r="R97" s="25"/>
    </row>
    <row r="98" spans="1:18" ht="12">
      <c r="A98" s="24">
        <v>2</v>
      </c>
      <c r="B98" s="24"/>
      <c r="C98" s="18"/>
      <c r="D98" s="19" t="s">
        <v>28</v>
      </c>
      <c r="E98" s="16"/>
      <c r="F98" s="16"/>
      <c r="G98" s="16"/>
      <c r="H98" s="16"/>
      <c r="I98" s="16"/>
      <c r="J98" s="16"/>
      <c r="K98" s="16"/>
      <c r="L98" s="16"/>
      <c r="M98" s="16"/>
      <c r="N98" s="46"/>
      <c r="O98" s="46"/>
      <c r="P98" s="46"/>
      <c r="Q98" s="25"/>
      <c r="R98" s="25"/>
    </row>
    <row r="99" spans="1:18" ht="12">
      <c r="A99" s="24">
        <v>2</v>
      </c>
      <c r="B99" s="26" t="s">
        <v>45</v>
      </c>
      <c r="C99" s="16"/>
      <c r="D99" s="19" t="s">
        <v>46</v>
      </c>
      <c r="E99" s="16"/>
      <c r="F99" s="16"/>
      <c r="G99" s="16"/>
      <c r="H99" s="16"/>
      <c r="I99" s="16"/>
      <c r="J99" s="16"/>
      <c r="K99" s="16"/>
      <c r="L99" s="16"/>
      <c r="M99" s="16"/>
      <c r="N99" s="46"/>
      <c r="O99" s="46"/>
      <c r="P99" s="46"/>
      <c r="Q99" s="25"/>
      <c r="R99" s="25"/>
    </row>
    <row r="100" spans="1:18" ht="32.25" customHeight="1">
      <c r="A100" s="24">
        <v>2</v>
      </c>
      <c r="B100" s="26" t="s">
        <v>45</v>
      </c>
      <c r="C100" s="18" t="s">
        <v>124</v>
      </c>
      <c r="D100" s="19" t="s">
        <v>125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46">
        <v>584650</v>
      </c>
      <c r="O100" s="46">
        <v>257378</v>
      </c>
      <c r="P100" s="46">
        <v>257378</v>
      </c>
      <c r="Q100" s="43">
        <v>44.0225776105362</v>
      </c>
      <c r="R100" s="43">
        <v>100</v>
      </c>
    </row>
    <row r="101" spans="1:18" ht="24.75" customHeight="1">
      <c r="A101" s="24"/>
      <c r="B101" s="26"/>
      <c r="C101" s="18"/>
      <c r="D101" s="19" t="s">
        <v>126</v>
      </c>
      <c r="E101" s="16" t="s">
        <v>116</v>
      </c>
      <c r="F101" s="16" t="s">
        <v>34</v>
      </c>
      <c r="G101" s="16" t="s">
        <v>35</v>
      </c>
      <c r="H101" s="16" t="s">
        <v>127</v>
      </c>
      <c r="I101" s="16">
        <v>4</v>
      </c>
      <c r="J101" s="16">
        <v>4</v>
      </c>
      <c r="K101" s="16">
        <v>5</v>
      </c>
      <c r="L101" s="16">
        <f>5/4*100</f>
        <v>125</v>
      </c>
      <c r="M101" s="16">
        <f>K101/J101*100</f>
        <v>125</v>
      </c>
      <c r="N101" s="46"/>
      <c r="O101" s="46"/>
      <c r="P101" s="46"/>
      <c r="Q101" s="25"/>
      <c r="R101" s="25"/>
    </row>
    <row r="102" spans="1:18" ht="24.75" customHeight="1">
      <c r="A102" s="18"/>
      <c r="B102" s="18"/>
      <c r="C102" s="18"/>
      <c r="D102" s="19" t="s">
        <v>128</v>
      </c>
      <c r="E102" s="16" t="s">
        <v>116</v>
      </c>
      <c r="F102" s="16" t="s">
        <v>34</v>
      </c>
      <c r="G102" s="16" t="s">
        <v>35</v>
      </c>
      <c r="H102" s="16" t="s">
        <v>127</v>
      </c>
      <c r="I102" s="16">
        <v>4</v>
      </c>
      <c r="J102" s="16">
        <v>4</v>
      </c>
      <c r="K102" s="16">
        <v>4</v>
      </c>
      <c r="L102" s="16">
        <f>4/4*100</f>
        <v>100</v>
      </c>
      <c r="M102" s="16">
        <f>K102/J102*100</f>
        <v>100</v>
      </c>
      <c r="N102" s="46"/>
      <c r="O102" s="46"/>
      <c r="P102" s="46"/>
      <c r="Q102" s="25"/>
      <c r="R102" s="25"/>
    </row>
    <row r="103" spans="1:18" ht="24.75" customHeight="1">
      <c r="A103" s="18"/>
      <c r="B103" s="18"/>
      <c r="C103" s="18"/>
      <c r="D103" s="22" t="s">
        <v>129</v>
      </c>
      <c r="E103" s="16" t="s">
        <v>116</v>
      </c>
      <c r="F103" s="16" t="s">
        <v>34</v>
      </c>
      <c r="G103" s="16" t="s">
        <v>35</v>
      </c>
      <c r="H103" s="16" t="s">
        <v>127</v>
      </c>
      <c r="I103" s="39">
        <v>1</v>
      </c>
      <c r="J103" s="39">
        <v>1</v>
      </c>
      <c r="K103" s="39">
        <v>1</v>
      </c>
      <c r="L103" s="16">
        <f>1/1*100</f>
        <v>100</v>
      </c>
      <c r="M103" s="16">
        <f>K103/J103*100</f>
        <v>100</v>
      </c>
      <c r="N103" s="48"/>
      <c r="O103" s="48"/>
      <c r="P103" s="48"/>
      <c r="Q103" s="25"/>
      <c r="R103" s="24"/>
    </row>
    <row r="104" spans="1:18" ht="24.75" customHeight="1">
      <c r="A104" s="24"/>
      <c r="B104" s="24"/>
      <c r="C104" s="18"/>
      <c r="D104" s="19" t="s">
        <v>130</v>
      </c>
      <c r="E104" s="16" t="s">
        <v>116</v>
      </c>
      <c r="F104" s="16" t="s">
        <v>34</v>
      </c>
      <c r="G104" s="16" t="s">
        <v>35</v>
      </c>
      <c r="H104" s="39" t="s">
        <v>131</v>
      </c>
      <c r="I104" s="39">
        <v>3</v>
      </c>
      <c r="J104" s="39">
        <v>3</v>
      </c>
      <c r="K104" s="39">
        <v>4</v>
      </c>
      <c r="L104" s="39">
        <f>3/4*100</f>
        <v>75</v>
      </c>
      <c r="M104" s="40">
        <f>K104/J104*100</f>
        <v>133.33333333333331</v>
      </c>
      <c r="N104" s="45"/>
      <c r="O104" s="45"/>
      <c r="P104" s="45"/>
      <c r="Q104" s="25"/>
      <c r="R104" s="34"/>
    </row>
    <row r="105" spans="1:18" ht="24.75" customHeight="1">
      <c r="A105" s="24"/>
      <c r="B105" s="24"/>
      <c r="C105" s="18"/>
      <c r="D105" s="19" t="s">
        <v>132</v>
      </c>
      <c r="E105" s="16" t="s">
        <v>116</v>
      </c>
      <c r="F105" s="16" t="s">
        <v>34</v>
      </c>
      <c r="G105" s="16" t="s">
        <v>35</v>
      </c>
      <c r="H105" s="41" t="s">
        <v>133</v>
      </c>
      <c r="I105" s="39">
        <v>2</v>
      </c>
      <c r="J105" s="39">
        <v>2</v>
      </c>
      <c r="K105" s="39">
        <v>2</v>
      </c>
      <c r="L105" s="39">
        <f>2/2*100</f>
        <v>100</v>
      </c>
      <c r="M105" s="16">
        <f aca="true" t="shared" si="2" ref="M105:M110">K105/J105*100</f>
        <v>100</v>
      </c>
      <c r="N105" s="45"/>
      <c r="O105" s="45"/>
      <c r="P105" s="45"/>
      <c r="Q105" s="25"/>
      <c r="R105" s="24"/>
    </row>
    <row r="106" spans="1:18" ht="24.75" customHeight="1">
      <c r="A106" s="24"/>
      <c r="B106" s="24"/>
      <c r="C106" s="24"/>
      <c r="D106" s="42" t="s">
        <v>134</v>
      </c>
      <c r="E106" s="16" t="s">
        <v>116</v>
      </c>
      <c r="F106" s="16" t="s">
        <v>34</v>
      </c>
      <c r="G106" s="16" t="s">
        <v>35</v>
      </c>
      <c r="H106" s="39" t="s">
        <v>135</v>
      </c>
      <c r="I106" s="39">
        <v>70</v>
      </c>
      <c r="J106" s="39">
        <v>70</v>
      </c>
      <c r="K106" s="39">
        <v>127</v>
      </c>
      <c r="L106" s="40">
        <f>K106/I106*100</f>
        <v>181.42857142857142</v>
      </c>
      <c r="M106" s="38">
        <f t="shared" si="2"/>
        <v>181.42857142857142</v>
      </c>
      <c r="N106" s="45"/>
      <c r="O106" s="45"/>
      <c r="P106" s="45"/>
      <c r="Q106" s="25"/>
      <c r="R106" s="24"/>
    </row>
    <row r="107" spans="1:18" ht="24.75" customHeight="1">
      <c r="A107" s="24"/>
      <c r="B107" s="24"/>
      <c r="C107" s="18"/>
      <c r="D107" s="35" t="s">
        <v>136</v>
      </c>
      <c r="E107" s="16" t="s">
        <v>116</v>
      </c>
      <c r="F107" s="16" t="s">
        <v>34</v>
      </c>
      <c r="G107" s="16" t="s">
        <v>35</v>
      </c>
      <c r="H107" s="39" t="s">
        <v>137</v>
      </c>
      <c r="I107" s="39">
        <v>7</v>
      </c>
      <c r="J107" s="39">
        <v>7</v>
      </c>
      <c r="K107" s="39">
        <v>783</v>
      </c>
      <c r="L107" s="38">
        <f>K107/I107*100</f>
        <v>11185.714285714286</v>
      </c>
      <c r="M107" s="38">
        <f t="shared" si="2"/>
        <v>11185.714285714286</v>
      </c>
      <c r="N107" s="45"/>
      <c r="O107" s="45"/>
      <c r="P107" s="45"/>
      <c r="Q107" s="25"/>
      <c r="R107" s="24"/>
    </row>
    <row r="108" spans="1:18" ht="42.75" customHeight="1">
      <c r="A108" s="24"/>
      <c r="B108" s="24"/>
      <c r="C108" s="18"/>
      <c r="D108" s="35" t="s">
        <v>138</v>
      </c>
      <c r="E108" s="16" t="s">
        <v>116</v>
      </c>
      <c r="F108" s="16" t="s">
        <v>34</v>
      </c>
      <c r="G108" s="16" t="s">
        <v>35</v>
      </c>
      <c r="H108" s="16" t="s">
        <v>137</v>
      </c>
      <c r="I108" s="16">
        <v>12</v>
      </c>
      <c r="J108" s="16">
        <v>12</v>
      </c>
      <c r="K108" s="16">
        <v>97</v>
      </c>
      <c r="L108" s="38">
        <f>K108/I108*100</f>
        <v>808.3333333333334</v>
      </c>
      <c r="M108" s="38">
        <f t="shared" si="2"/>
        <v>808.3333333333334</v>
      </c>
      <c r="N108" s="45"/>
      <c r="O108" s="45"/>
      <c r="P108" s="45"/>
      <c r="Q108" s="25"/>
      <c r="R108" s="24"/>
    </row>
    <row r="109" spans="1:18" ht="24.75" customHeight="1">
      <c r="A109" s="24"/>
      <c r="B109" s="24"/>
      <c r="C109" s="18"/>
      <c r="D109" s="35" t="s">
        <v>139</v>
      </c>
      <c r="E109" s="16" t="s">
        <v>116</v>
      </c>
      <c r="F109" s="16" t="s">
        <v>34</v>
      </c>
      <c r="G109" s="16" t="s">
        <v>35</v>
      </c>
      <c r="H109" s="16" t="s">
        <v>137</v>
      </c>
      <c r="I109" s="16">
        <v>16</v>
      </c>
      <c r="J109" s="16">
        <v>16</v>
      </c>
      <c r="K109" s="38">
        <v>20</v>
      </c>
      <c r="L109" s="38">
        <f>K109/I109*100</f>
        <v>125</v>
      </c>
      <c r="M109" s="16">
        <f t="shared" si="2"/>
        <v>125</v>
      </c>
      <c r="N109" s="45"/>
      <c r="O109" s="45"/>
      <c r="P109" s="45"/>
      <c r="Q109" s="25"/>
      <c r="R109" s="24"/>
    </row>
    <row r="110" spans="1:18" ht="24.75" customHeight="1">
      <c r="A110" s="24"/>
      <c r="B110" s="24"/>
      <c r="C110" s="18"/>
      <c r="D110" s="35" t="s">
        <v>140</v>
      </c>
      <c r="E110" s="16" t="s">
        <v>116</v>
      </c>
      <c r="F110" s="16" t="s">
        <v>34</v>
      </c>
      <c r="G110" s="16" t="s">
        <v>35</v>
      </c>
      <c r="H110" s="16" t="s">
        <v>141</v>
      </c>
      <c r="I110" s="16">
        <v>1</v>
      </c>
      <c r="J110" s="16">
        <v>1</v>
      </c>
      <c r="K110" s="38">
        <v>45</v>
      </c>
      <c r="L110" s="38">
        <f>K110/I110*100</f>
        <v>4500</v>
      </c>
      <c r="M110" s="38">
        <f t="shared" si="2"/>
        <v>4500</v>
      </c>
      <c r="N110" s="45"/>
      <c r="O110" s="45"/>
      <c r="P110" s="45"/>
      <c r="Q110" s="25"/>
      <c r="R110" s="24"/>
    </row>
    <row r="111" spans="1:18" ht="12">
      <c r="A111" s="24"/>
      <c r="B111" s="24"/>
      <c r="C111" s="18"/>
      <c r="D111" s="35"/>
      <c r="E111" s="16"/>
      <c r="F111" s="16"/>
      <c r="G111" s="16"/>
      <c r="H111" s="16"/>
      <c r="I111" s="16"/>
      <c r="J111" s="16"/>
      <c r="K111" s="38"/>
      <c r="L111" s="38"/>
      <c r="M111" s="38"/>
      <c r="N111" s="45"/>
      <c r="O111" s="45"/>
      <c r="P111" s="45"/>
      <c r="Q111" s="25"/>
      <c r="R111" s="24"/>
    </row>
    <row r="112" spans="1:18" ht="18">
      <c r="A112" s="24"/>
      <c r="B112" s="24"/>
      <c r="C112" s="18"/>
      <c r="D112" s="35" t="s">
        <v>149</v>
      </c>
      <c r="E112" s="16"/>
      <c r="F112" s="16"/>
      <c r="G112" s="16"/>
      <c r="H112" s="16"/>
      <c r="I112" s="16"/>
      <c r="J112" s="16"/>
      <c r="K112" s="38"/>
      <c r="L112" s="38"/>
      <c r="M112" s="38"/>
      <c r="N112" s="45">
        <v>318597850</v>
      </c>
      <c r="O112" s="45">
        <v>285366671</v>
      </c>
      <c r="P112" s="45">
        <v>285366671</v>
      </c>
      <c r="Q112" s="43">
        <v>89.5695532785297</v>
      </c>
      <c r="R112" s="43">
        <v>100</v>
      </c>
    </row>
    <row r="113" spans="1:18" ht="7.5" customHeight="1">
      <c r="A113" s="9"/>
      <c r="B113" s="9"/>
      <c r="C113" s="9"/>
      <c r="D113" s="10"/>
      <c r="E113" s="10"/>
      <c r="F113" s="10"/>
      <c r="G113" s="10"/>
      <c r="H113" s="11"/>
      <c r="I113" s="11"/>
      <c r="J113" s="11"/>
      <c r="K113" s="11"/>
      <c r="L113" s="11"/>
      <c r="M113" s="12"/>
      <c r="N113" s="13"/>
      <c r="O113" s="13"/>
      <c r="P113" s="13"/>
      <c r="Q113" s="9"/>
      <c r="R113" s="9"/>
    </row>
    <row r="114" ht="12">
      <c r="A114" s="56" t="s">
        <v>150</v>
      </c>
    </row>
  </sheetData>
  <sheetProtection/>
  <mergeCells count="21">
    <mergeCell ref="N9:N11"/>
    <mergeCell ref="Q9:R10"/>
    <mergeCell ref="E9:E11"/>
    <mergeCell ref="K9:K10"/>
    <mergeCell ref="D7:M7"/>
    <mergeCell ref="P9:P11"/>
    <mergeCell ref="H9:H10"/>
    <mergeCell ref="J9:J10"/>
    <mergeCell ref="N8:R8"/>
    <mergeCell ref="D9:D11"/>
    <mergeCell ref="L9:M10"/>
    <mergeCell ref="A8:C8"/>
    <mergeCell ref="D8:H8"/>
    <mergeCell ref="I8:M8"/>
    <mergeCell ref="F9:F11"/>
    <mergeCell ref="G9:G10"/>
    <mergeCell ref="O9:O11"/>
    <mergeCell ref="I9:I10"/>
    <mergeCell ref="A9:A11"/>
    <mergeCell ref="B9:B11"/>
    <mergeCell ref="C9:C11"/>
  </mergeCells>
  <printOptions horizontalCentered="1" verticalCentered="1"/>
  <pageMargins left="0.4724409448818898" right="0.4724409448818898" top="0.984251968503937" bottom="0.7874015748031497" header="0.5905511811023623" footer="0.3937007874015748"/>
  <pageSetup horizontalDpi="600" verticalDpi="600" orientation="landscape" paperSize="119" scale="70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Froylán López Vera</dc:creator>
  <cp:keywords/>
  <dc:description/>
  <cp:lastModifiedBy>angeles_buitron</cp:lastModifiedBy>
  <cp:lastPrinted>2015-04-08T23:54:01Z</cp:lastPrinted>
  <dcterms:created xsi:type="dcterms:W3CDTF">2015-03-12T02:56:16Z</dcterms:created>
  <dcterms:modified xsi:type="dcterms:W3CDTF">2015-04-08T23:55:20Z</dcterms:modified>
  <cp:category/>
  <cp:version/>
  <cp:contentType/>
  <cp:contentStatus/>
</cp:coreProperties>
</file>